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9395" windowHeight="7830"/>
  </bookViews>
  <sheets>
    <sheet name="남자부" sheetId="3" r:id="rId1"/>
    <sheet name="여자부" sheetId="2" r:id="rId2"/>
  </sheets>
  <externalReferences>
    <externalReference r:id="rId3"/>
    <externalReference r:id="rId4"/>
  </externalReferences>
  <definedNames>
    <definedName name="_xlnm.Print_Area" localSheetId="0">남자부!$A$2:$AA$37</definedName>
    <definedName name="_xlnm.Print_Area" localSheetId="1">여자부!$A$2:$AA$37</definedName>
  </definedNames>
  <calcPr calcId="125725"/>
</workbook>
</file>

<file path=xl/calcChain.xml><?xml version="1.0" encoding="utf-8"?>
<calcChain xmlns="http://schemas.openxmlformats.org/spreadsheetml/2006/main">
  <c r="I35" i="3"/>
  <c r="F35"/>
  <c r="C35"/>
  <c r="K34"/>
  <c r="J34"/>
  <c r="I34"/>
  <c r="H34"/>
  <c r="G34"/>
  <c r="F34"/>
  <c r="E34"/>
  <c r="D34"/>
  <c r="C34"/>
  <c r="I33"/>
  <c r="F33"/>
  <c r="C33"/>
  <c r="K32"/>
  <c r="J32"/>
  <c r="I32"/>
  <c r="H32"/>
  <c r="G32"/>
  <c r="F32"/>
  <c r="E32"/>
  <c r="D32"/>
  <c r="C32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J29"/>
  <c r="I29"/>
  <c r="G29"/>
  <c r="F29"/>
  <c r="D29"/>
  <c r="C29"/>
  <c r="J28"/>
  <c r="I28"/>
  <c r="G28"/>
  <c r="F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W25"/>
  <c r="T25"/>
  <c r="Q25"/>
  <c r="N25"/>
  <c r="K25"/>
  <c r="H25"/>
  <c r="E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W23"/>
  <c r="T23"/>
  <c r="Q23"/>
  <c r="N23"/>
  <c r="K23"/>
  <c r="H23"/>
  <c r="E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C18"/>
  <c r="W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T9"/>
  <c r="S9"/>
  <c r="R9"/>
  <c r="Q9"/>
  <c r="P9"/>
  <c r="O9"/>
  <c r="N9"/>
  <c r="M9"/>
  <c r="L9"/>
  <c r="K9"/>
  <c r="J9"/>
  <c r="I9"/>
  <c r="H9"/>
  <c r="G9"/>
  <c r="F9"/>
  <c r="E9"/>
  <c r="D9"/>
  <c r="C9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I35" i="2" l="1"/>
  <c r="F35"/>
  <c r="C35"/>
  <c r="K34"/>
  <c r="J34"/>
  <c r="I34"/>
  <c r="H34"/>
  <c r="G34"/>
  <c r="F34"/>
  <c r="E34"/>
  <c r="D34"/>
  <c r="C34"/>
  <c r="I33"/>
  <c r="F33"/>
  <c r="C33"/>
  <c r="K32"/>
  <c r="J32"/>
  <c r="I32"/>
  <c r="H32"/>
  <c r="G32"/>
  <c r="F32"/>
  <c r="E32"/>
  <c r="D32"/>
  <c r="C32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H25"/>
  <c r="K24"/>
  <c r="J24"/>
  <c r="I24"/>
  <c r="H24"/>
  <c r="G24"/>
  <c r="F24"/>
  <c r="E24"/>
  <c r="D24"/>
  <c r="C24"/>
  <c r="W23"/>
  <c r="T23"/>
  <c r="Q23"/>
  <c r="N23"/>
  <c r="K23"/>
  <c r="H23"/>
  <c r="E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K21"/>
  <c r="J21"/>
  <c r="I21"/>
  <c r="H21"/>
  <c r="G21"/>
  <c r="F21"/>
  <c r="E21"/>
  <c r="D21"/>
  <c r="C21"/>
  <c r="K20"/>
  <c r="J20"/>
  <c r="I20"/>
  <c r="H20"/>
  <c r="G20"/>
  <c r="F20"/>
  <c r="E20"/>
  <c r="D20"/>
  <c r="C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18"/>
  <c r="K17"/>
  <c r="J17"/>
  <c r="I17"/>
  <c r="H17"/>
  <c r="E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<sst xmlns="http://schemas.openxmlformats.org/spreadsheetml/2006/main" count="185" uniqueCount="101">
  <si>
    <t>※ WR:세계신,WTR:세계타이,AR:아시아신,ATR:아시아타이,NR:한국신,NTR:한국타이,CR:대회신,CTR:대회타이,DR:부별신,DTR:부별타이</t>
  </si>
  <si>
    <t>2015 고성통일 전국실업육상경기대회</t>
    <phoneticPr fontId="3" type="noConversion"/>
  </si>
  <si>
    <t>여일부</t>
    <phoneticPr fontId="3" type="noConversion"/>
  </si>
  <si>
    <t>( 고성 2015년 06월 16일 ∼ 06월 18일 )</t>
    <phoneticPr fontId="3" type="noConversion"/>
  </si>
  <si>
    <t xml:space="preserve">심 판 장 :                           </t>
    <phoneticPr fontId="3" type="noConversion"/>
  </si>
  <si>
    <t>순위</t>
    <phoneticPr fontId="3" type="noConversion"/>
  </si>
  <si>
    <t>1위</t>
    <phoneticPr fontId="3" type="noConversion"/>
  </si>
  <si>
    <t>2위</t>
    <phoneticPr fontId="3" type="noConversion"/>
  </si>
  <si>
    <t>3위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</si>
  <si>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</si>
  <si>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</si>
  <si>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</si>
  <si>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7위</t>
    <phoneticPr fontId="3" type="noConversion"/>
  </si>
  <si>
    <t>8위</t>
    <phoneticPr fontId="3" type="noConversion"/>
  </si>
  <si>
    <t>비고</t>
    <phoneticPr fontId="3" type="noConversion"/>
  </si>
  <si>
    <t>종목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</si>
  <si>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</si>
  <si>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</si>
  <si>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</si>
  <si>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100m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</si>
  <si>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</si>
  <si>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</si>
  <si>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</si>
  <si>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400m</t>
    <phoneticPr fontId="3" type="noConversion"/>
  </si>
  <si>
    <t>800m</t>
    <phoneticPr fontId="3" type="noConversion"/>
  </si>
  <si>
    <t>1500m</t>
    <phoneticPr fontId="3" type="noConversion"/>
  </si>
  <si>
    <t>5000m</t>
    <phoneticPr fontId="3" type="noConversion"/>
  </si>
  <si>
    <t>10000m</t>
    <phoneticPr fontId="3" type="noConversion"/>
  </si>
  <si>
    <t>3000mSC</t>
    <phoneticPr fontId="3" type="noConversion"/>
  </si>
  <si>
    <t>100mH</t>
    <phoneticPr fontId="3" type="noConversion"/>
  </si>
  <si>
    <t>400mH</t>
    <phoneticPr fontId="3" type="noConversion"/>
  </si>
  <si>
    <t>3</t>
    <phoneticPr fontId="3" type="noConversion"/>
  </si>
  <si>
    <t>높이뛰기</t>
    <phoneticPr fontId="3" type="noConversion"/>
  </si>
  <si>
    <t>장대높이뛰기</t>
    <phoneticPr fontId="3" type="noConversion"/>
  </si>
  <si>
    <t>멀리뛰기</t>
    <phoneticPr fontId="3" type="noConversion"/>
  </si>
  <si>
    <t>세단뛰기</t>
    <phoneticPr fontId="3" type="noConversion"/>
  </si>
  <si>
    <t>포환던지기</t>
    <phoneticPr fontId="3" type="noConversion"/>
  </si>
  <si>
    <t>원반던지기</t>
    <phoneticPr fontId="3" type="noConversion"/>
  </si>
  <si>
    <t>1</t>
    <phoneticPr fontId="3" type="noConversion"/>
  </si>
  <si>
    <t>해머던지기</t>
    <phoneticPr fontId="3" type="noConversion"/>
  </si>
  <si>
    <t>창던지기</t>
    <phoneticPr fontId="3" type="noConversion"/>
  </si>
  <si>
    <t>7종경기</t>
    <phoneticPr fontId="3" type="noConversion"/>
  </si>
  <si>
    <t>20KmW</t>
    <phoneticPr fontId="3" type="noConversion"/>
  </si>
  <si>
    <t>4x100mR</t>
    <phoneticPr fontId="3" type="noConversion"/>
  </si>
  <si>
    <t>4x400mR</t>
    <phoneticPr fontId="3" type="noConversion"/>
  </si>
  <si>
    <t>+1.1</t>
    <phoneticPr fontId="3" type="noConversion"/>
  </si>
  <si>
    <t>+1.8</t>
    <phoneticPr fontId="3" type="noConversion"/>
  </si>
  <si>
    <t>2015 고성통일 전국실업육상경기대회</t>
    <phoneticPr fontId="3" type="noConversion"/>
  </si>
  <si>
    <t>남일부</t>
    <phoneticPr fontId="3" type="noConversion"/>
  </si>
  <si>
    <t>(고성 2015년 06월 16일 ∼ 06월 18일)</t>
    <phoneticPr fontId="3" type="noConversion"/>
  </si>
  <si>
    <t>순위</t>
    <phoneticPr fontId="3" type="noConversion"/>
  </si>
  <si>
    <t>1위</t>
    <phoneticPr fontId="3" type="noConversion"/>
  </si>
  <si>
    <t>2위</t>
    <phoneticPr fontId="3" type="noConversion"/>
  </si>
  <si>
    <t>3위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</si>
  <si>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</si>
  <si>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</si>
  <si>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</si>
  <si>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7위</t>
    <phoneticPr fontId="3" type="noConversion"/>
  </si>
  <si>
    <t>8위</t>
    <phoneticPr fontId="3" type="noConversion"/>
  </si>
  <si>
    <t>비고</t>
    <phoneticPr fontId="3" type="noConversion"/>
  </si>
  <si>
    <t>종목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</si>
  <si>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</si>
  <si>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</si>
  <si>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</si>
  <si>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100m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</si>
  <si>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</si>
  <si>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</si>
  <si>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</si>
  <si>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400m</t>
    <phoneticPr fontId="3" type="noConversion"/>
  </si>
  <si>
    <t>800m</t>
    <phoneticPr fontId="3" type="noConversion"/>
  </si>
  <si>
    <t>1500m</t>
    <phoneticPr fontId="3" type="noConversion"/>
  </si>
  <si>
    <t>5000m</t>
    <phoneticPr fontId="3" type="noConversion"/>
  </si>
  <si>
    <t>10000m</t>
    <phoneticPr fontId="3" type="noConversion"/>
  </si>
  <si>
    <t>3000mSC</t>
    <phoneticPr fontId="3" type="noConversion"/>
  </si>
  <si>
    <t>110mH</t>
    <phoneticPr fontId="3" type="noConversion"/>
  </si>
  <si>
    <t>400mH</t>
    <phoneticPr fontId="3" type="noConversion"/>
  </si>
  <si>
    <t>1</t>
    <phoneticPr fontId="3" type="noConversion"/>
  </si>
  <si>
    <t>높이뛰기</t>
    <phoneticPr fontId="3" type="noConversion"/>
  </si>
  <si>
    <t>장대높이뛰기</t>
    <phoneticPr fontId="3" type="noConversion"/>
  </si>
  <si>
    <t>멀리뛰기</t>
    <phoneticPr fontId="3" type="noConversion"/>
  </si>
  <si>
    <t>(참고기록)</t>
    <phoneticPr fontId="3" type="noConversion"/>
  </si>
  <si>
    <t>세단뛰기</t>
    <phoneticPr fontId="3" type="noConversion"/>
  </si>
  <si>
    <t>포환던지기</t>
    <phoneticPr fontId="3" type="noConversion"/>
  </si>
  <si>
    <t>원반던지기</t>
    <phoneticPr fontId="3" type="noConversion"/>
  </si>
  <si>
    <t>해머던지기</t>
    <phoneticPr fontId="3" type="noConversion"/>
  </si>
  <si>
    <t>63m23</t>
    <phoneticPr fontId="3" type="noConversion"/>
  </si>
  <si>
    <t>62m09</t>
    <phoneticPr fontId="3" type="noConversion"/>
  </si>
  <si>
    <t>62m08</t>
    <phoneticPr fontId="3" type="noConversion"/>
  </si>
  <si>
    <t>창던지기</t>
    <phoneticPr fontId="3" type="noConversion"/>
  </si>
  <si>
    <t>73m52</t>
    <phoneticPr fontId="3" type="noConversion"/>
  </si>
  <si>
    <t>52m75</t>
    <phoneticPr fontId="3" type="noConversion"/>
  </si>
  <si>
    <t>45m58</t>
    <phoneticPr fontId="3" type="noConversion"/>
  </si>
  <si>
    <t>10종경기</t>
    <phoneticPr fontId="3" type="noConversion"/>
  </si>
  <si>
    <t>20mW</t>
    <phoneticPr fontId="3" type="noConversion"/>
  </si>
  <si>
    <t>4x100mR</t>
    <phoneticPr fontId="3" type="noConversion"/>
  </si>
  <si>
    <t>3</t>
    <phoneticPr fontId="3" type="noConversion"/>
  </si>
  <si>
    <t>4x400mR</t>
    <phoneticPr fontId="3" type="noConversion"/>
  </si>
  <si>
    <t>이순미</t>
    <phoneticPr fontId="3" type="noConversion"/>
  </si>
  <si>
    <t>진천군청</t>
    <phoneticPr fontId="3" type="noConversion"/>
  </si>
  <si>
    <t>오미연</t>
    <phoneticPr fontId="3" type="noConversion"/>
  </si>
  <si>
    <t>안산시청</t>
    <phoneticPr fontId="3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</si>
</sst>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176" formatCode="0.00_ ;[Red]\-0.00\ "/>
    <numFmt numFmtId="177" formatCode="0.00;_怀"/>
    <numFmt numFmtId="178" formatCode="m:ss.00"/>
    <numFmt numFmtId="179" formatCode="m:ss.00&quot;&quot;"/>
    <numFmt numFmtId="180" formatCode="mm:ss.00"/>
    <numFmt numFmtId="181" formatCode="0.00&quot;&quot;"/>
    <numFmt numFmtId="182" formatCode="0.00_ "/>
    <numFmt numFmtId="183" formatCode="##&quot;m&quot;00"/>
    <numFmt numFmtId="184" formatCode="##&quot;m&quot;00&quot;(CR)&quot;"/>
    <numFmt numFmtId="185" formatCode="#,##0&quot;점&quot;"/>
    <numFmt numFmtId="186" formatCode="[h]:mm:ss&quot;(CR)&quot;"/>
    <numFmt numFmtId="187" formatCode="[h]:mm"/>
    <numFmt numFmtId="188" formatCode="0.000"/>
    <numFmt numFmtId="189" formatCode="##&quot;:&quot;##&quot;.&quot;##"/>
    <numFmt numFmtId="190" formatCode="##&quot;.&quot;##"/>
    <numFmt numFmtId="191" formatCode="##&quot;m&quot;00\(\C\R\)"/>
    <numFmt numFmtId="192" formatCode="0.00&quot;(CR)&quot;"/>
    <numFmt numFmtId="193" formatCode="#&quot;:&quot;##&quot;.&quot;##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8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4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Font="1" applyFill="1" applyAlignment="1" applyProtection="1">
      <alignment horizontal="right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NumberFormat="1" applyFont="1" applyFill="1" applyBorder="1" applyAlignment="1" applyProtection="1">
      <alignment horizontal="center" vertical="center" shrinkToFit="1"/>
    </xf>
    <xf numFmtId="176" fontId="7" fillId="0" borderId="20" xfId="0" applyNumberFormat="1" applyFont="1" applyFill="1" applyBorder="1" applyAlignment="1" applyProtection="1">
      <alignment horizontal="center" vertical="center" shrinkToFit="1"/>
    </xf>
    <xf numFmtId="0" fontId="7" fillId="0" borderId="21" xfId="0" applyNumberFormat="1" applyFont="1" applyFill="1" applyBorder="1" applyAlignment="1" applyProtection="1">
      <alignment horizontal="center" vertical="center" shrinkToFit="1"/>
    </xf>
    <xf numFmtId="49" fontId="7" fillId="0" borderId="22" xfId="0" applyNumberFormat="1" applyFont="1" applyFill="1" applyBorder="1" applyAlignment="1" applyProtection="1">
      <alignment horizontal="center" vertical="center" shrinkToFit="1"/>
    </xf>
    <xf numFmtId="177" fontId="7" fillId="0" borderId="20" xfId="0" applyNumberFormat="1" applyFont="1" applyFill="1" applyBorder="1" applyAlignment="1" applyProtection="1">
      <alignment horizontal="center" vertical="center" shrinkToFit="1"/>
    </xf>
    <xf numFmtId="49" fontId="7" fillId="0" borderId="20" xfId="0" applyNumberFormat="1" applyFont="1" applyFill="1" applyBorder="1" applyAlignment="1" applyProtection="1">
      <alignment horizontal="center" vertical="center" shrinkToFit="1"/>
    </xf>
    <xf numFmtId="49" fontId="7" fillId="0" borderId="19" xfId="0" applyNumberFormat="1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shrinkToFit="1"/>
    </xf>
    <xf numFmtId="49" fontId="7" fillId="0" borderId="24" xfId="0" applyNumberFormat="1" applyFont="1" applyFill="1" applyBorder="1" applyAlignment="1" applyProtection="1">
      <alignment horizontal="center" vertical="center"/>
    </xf>
    <xf numFmtId="49" fontId="7" fillId="0" borderId="27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 vertical="center" shrinkToFit="1"/>
      <protection locked="0"/>
    </xf>
    <xf numFmtId="49" fontId="7" fillId="0" borderId="31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4" fontId="7" fillId="0" borderId="34" xfId="0" applyNumberFormat="1" applyFont="1" applyFill="1" applyBorder="1" applyAlignment="1" applyProtection="1">
      <alignment horizontal="center" vertical="center" shrinkToFit="1"/>
    </xf>
    <xf numFmtId="0" fontId="7" fillId="0" borderId="35" xfId="0" applyNumberFormat="1" applyFont="1" applyFill="1" applyBorder="1" applyAlignment="1" applyProtection="1">
      <alignment horizontal="center" vertical="center"/>
    </xf>
    <xf numFmtId="49" fontId="7" fillId="0" borderId="3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 shrinkToFit="1"/>
    </xf>
    <xf numFmtId="49" fontId="7" fillId="0" borderId="34" xfId="0" applyNumberFormat="1" applyFont="1" applyFill="1" applyBorder="1" applyAlignment="1" applyProtection="1">
      <alignment horizontal="center" vertical="center"/>
    </xf>
    <xf numFmtId="49" fontId="7" fillId="0" borderId="33" xfId="0" applyNumberFormat="1" applyFont="1" applyFill="1" applyBorder="1" applyAlignment="1" applyProtection="1">
      <alignment horizontal="center" vertical="center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7" xfId="0" applyNumberFormat="1" applyFont="1" applyFill="1" applyBorder="1" applyAlignment="1" applyProtection="1">
      <alignment horizontal="center" vertical="center"/>
      <protection locked="0"/>
    </xf>
    <xf numFmtId="49" fontId="7" fillId="0" borderId="38" xfId="0" applyNumberFormat="1" applyFont="1" applyFill="1" applyBorder="1" applyAlignment="1" applyProtection="1">
      <alignment horizontal="center" vertical="center" shrinkToFit="1"/>
    </xf>
    <xf numFmtId="0" fontId="7" fillId="0" borderId="39" xfId="0" applyNumberFormat="1" applyFont="1" applyFill="1" applyBorder="1" applyAlignment="1" applyProtection="1">
      <alignment horizontal="center" vertical="center" shrinkToFit="1"/>
    </xf>
    <xf numFmtId="0" fontId="7" fillId="0" borderId="40" xfId="0" applyNumberFormat="1" applyFont="1" applyFill="1" applyBorder="1" applyAlignment="1" applyProtection="1">
      <alignment horizontal="center" vertical="center" shrinkToFit="1"/>
    </xf>
    <xf numFmtId="2" fontId="7" fillId="0" borderId="41" xfId="0" applyNumberFormat="1" applyFont="1" applyFill="1" applyBorder="1" applyAlignment="1" applyProtection="1">
      <alignment horizontal="center" vertical="center" shrinkToFit="1"/>
    </xf>
    <xf numFmtId="0" fontId="7" fillId="0" borderId="42" xfId="0" applyNumberFormat="1" applyFont="1" applyFill="1" applyBorder="1" applyAlignment="1" applyProtection="1">
      <alignment horizontal="center" vertical="center" shrinkToFit="1"/>
    </xf>
    <xf numFmtId="49" fontId="7" fillId="0" borderId="43" xfId="0" applyNumberFormat="1" applyFont="1" applyFill="1" applyBorder="1" applyAlignment="1" applyProtection="1">
      <alignment horizontal="center" vertical="center" shrinkToFit="1"/>
    </xf>
    <xf numFmtId="176" fontId="7" fillId="0" borderId="41" xfId="0" applyNumberFormat="1" applyFont="1" applyFill="1" applyBorder="1" applyAlignment="1" applyProtection="1">
      <alignment horizontal="center" vertical="center" shrinkToFit="1"/>
    </xf>
    <xf numFmtId="49" fontId="7" fillId="0" borderId="41" xfId="0" applyNumberFormat="1" applyFont="1" applyFill="1" applyBorder="1" applyAlignment="1" applyProtection="1">
      <alignment horizontal="center" vertical="center" shrinkToFit="1"/>
    </xf>
    <xf numFmtId="0" fontId="7" fillId="0" borderId="35" xfId="0" applyNumberFormat="1" applyFont="1" applyFill="1" applyBorder="1" applyAlignment="1" applyProtection="1">
      <alignment horizontal="center" vertical="center" shrinkToFit="1"/>
    </xf>
    <xf numFmtId="49" fontId="7" fillId="0" borderId="33" xfId="0" applyNumberFormat="1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wrapText="1" shrinkToFit="1"/>
      <protection locked="0"/>
    </xf>
    <xf numFmtId="49" fontId="2" fillId="0" borderId="0" xfId="0" applyNumberFormat="1" applyFont="1" applyFill="1" applyAlignment="1">
      <alignment horizontal="center" shrinkToFit="1"/>
    </xf>
    <xf numFmtId="49" fontId="7" fillId="0" borderId="38" xfId="0" applyNumberFormat="1" applyFont="1" applyFill="1" applyBorder="1" applyAlignment="1" applyProtection="1">
      <alignment horizontal="center" vertical="center"/>
    </xf>
    <xf numFmtId="178" fontId="7" fillId="0" borderId="41" xfId="0" applyNumberFormat="1" applyFont="1" applyFill="1" applyBorder="1" applyAlignment="1" applyProtection="1">
      <alignment horizontal="center" vertical="center" shrinkToFit="1"/>
    </xf>
    <xf numFmtId="49" fontId="7" fillId="0" borderId="40" xfId="0" applyNumberFormat="1" applyFont="1" applyFill="1" applyBorder="1" applyAlignment="1" applyProtection="1">
      <alignment horizontal="center" vertical="center" shrinkToFit="1"/>
    </xf>
    <xf numFmtId="178" fontId="7" fillId="0" borderId="43" xfId="0" applyNumberFormat="1" applyFont="1" applyFill="1" applyBorder="1" applyAlignment="1" applyProtection="1">
      <alignment horizontal="center" vertical="center" shrinkToFit="1"/>
    </xf>
    <xf numFmtId="0" fontId="7" fillId="0" borderId="32" xfId="0" applyNumberFormat="1" applyFont="1" applyFill="1" applyBorder="1" applyAlignment="1" applyProtection="1">
      <alignment horizontal="center" vertical="center" shrinkToFit="1"/>
    </xf>
    <xf numFmtId="178" fontId="7" fillId="0" borderId="40" xfId="0" applyNumberFormat="1" applyFont="1" applyFill="1" applyBorder="1" applyAlignment="1" applyProtection="1">
      <alignment horizontal="center" vertical="center" shrinkToFit="1"/>
    </xf>
    <xf numFmtId="179" fontId="7" fillId="0" borderId="43" xfId="0" applyNumberFormat="1" applyFont="1" applyFill="1" applyBorder="1" applyAlignment="1" applyProtection="1">
      <alignment horizontal="center" vertical="center" shrinkToFit="1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179" fontId="7" fillId="0" borderId="41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179" fontId="7" fillId="0" borderId="43" xfId="0" applyNumberFormat="1" applyFont="1" applyFill="1" applyBorder="1" applyAlignment="1" applyProtection="1">
      <alignment horizontal="center" vertical="center"/>
    </xf>
    <xf numFmtId="179" fontId="7" fillId="0" borderId="40" xfId="0" applyNumberFormat="1" applyFont="1" applyFill="1" applyBorder="1" applyAlignment="1" applyProtection="1">
      <alignment horizontal="center" vertical="center"/>
    </xf>
    <xf numFmtId="49" fontId="9" fillId="0" borderId="38" xfId="0" applyNumberFormat="1" applyFont="1" applyFill="1" applyBorder="1" applyAlignment="1" applyProtection="1">
      <alignment horizontal="center" vertical="center"/>
    </xf>
    <xf numFmtId="179" fontId="7" fillId="0" borderId="41" xfId="0" applyNumberFormat="1" applyFont="1" applyFill="1" applyBorder="1" applyAlignment="1" applyProtection="1">
      <alignment horizontal="center" vertical="center" shrinkToFit="1"/>
    </xf>
    <xf numFmtId="180" fontId="7" fillId="0" borderId="43" xfId="0" applyNumberFormat="1" applyFont="1" applyFill="1" applyBorder="1" applyAlignment="1" applyProtection="1">
      <alignment horizontal="center" vertical="center" shrinkToFit="1"/>
    </xf>
    <xf numFmtId="180" fontId="7" fillId="0" borderId="41" xfId="0" applyNumberFormat="1" applyFont="1" applyFill="1" applyBorder="1" applyAlignment="1" applyProtection="1">
      <alignment horizontal="center" vertical="center" shrinkToFit="1"/>
    </xf>
    <xf numFmtId="180" fontId="7" fillId="0" borderId="40" xfId="0" applyNumberFormat="1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2" fontId="7" fillId="0" borderId="34" xfId="0" applyNumberFormat="1" applyFont="1" applyFill="1" applyBorder="1" applyAlignment="1" applyProtection="1">
      <alignment horizontal="center" vertical="center" shrinkToFit="1"/>
    </xf>
    <xf numFmtId="181" fontId="7" fillId="0" borderId="36" xfId="0" applyNumberFormat="1" applyFont="1" applyFill="1" applyBorder="1" applyAlignment="1">
      <alignment horizontal="center" vertical="center"/>
    </xf>
    <xf numFmtId="2" fontId="7" fillId="0" borderId="36" xfId="0" applyNumberFormat="1" applyFont="1" applyFill="1" applyBorder="1" applyAlignment="1" applyProtection="1">
      <alignment horizontal="center" vertical="center" shrinkToFit="1"/>
    </xf>
    <xf numFmtId="182" fontId="7" fillId="0" borderId="34" xfId="0" applyNumberFormat="1" applyFont="1" applyFill="1" applyBorder="1" applyAlignment="1" applyProtection="1">
      <alignment horizontal="center" vertical="center" shrinkToFit="1"/>
    </xf>
    <xf numFmtId="182" fontId="7" fillId="0" borderId="36" xfId="0" applyNumberFormat="1" applyFont="1" applyFill="1" applyBorder="1" applyAlignment="1" applyProtection="1">
      <alignment horizontal="center" vertical="center" shrinkToFit="1"/>
    </xf>
    <xf numFmtId="0" fontId="7" fillId="0" borderId="45" xfId="0" applyNumberFormat="1" applyFont="1" applyFill="1" applyBorder="1" applyAlignment="1" applyProtection="1">
      <alignment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49" fontId="7" fillId="0" borderId="45" xfId="0" applyNumberFormat="1" applyFont="1" applyFill="1" applyBorder="1" applyAlignment="1" applyProtection="1">
      <alignment horizontal="center" vertical="center"/>
    </xf>
    <xf numFmtId="2" fontId="7" fillId="0" borderId="40" xfId="0" applyNumberFormat="1" applyFont="1" applyFill="1" applyBorder="1" applyAlignment="1" applyProtection="1">
      <alignment horizontal="center" vertical="center" shrinkToFit="1"/>
    </xf>
    <xf numFmtId="0" fontId="9" fillId="0" borderId="40" xfId="0" applyNumberFormat="1" applyFont="1" applyFill="1" applyBorder="1" applyAlignment="1" applyProtection="1">
      <alignment horizontal="center" vertical="center"/>
    </xf>
    <xf numFmtId="183" fontId="7" fillId="0" borderId="41" xfId="0" applyNumberFormat="1" applyFont="1" applyFill="1" applyBorder="1" applyAlignment="1" applyProtection="1">
      <alignment horizontal="center" vertical="center" shrinkToFit="1"/>
    </xf>
    <xf numFmtId="183" fontId="7" fillId="0" borderId="43" xfId="0" applyNumberFormat="1" applyFont="1" applyFill="1" applyBorder="1" applyAlignment="1" applyProtection="1">
      <alignment horizontal="center" vertical="center" shrinkToFit="1"/>
    </xf>
    <xf numFmtId="0" fontId="7" fillId="0" borderId="42" xfId="0" applyNumberFormat="1" applyFont="1" applyFill="1" applyBorder="1" applyAlignment="1" applyProtection="1">
      <alignment horizontal="center" vertical="center" wrapText="1"/>
    </xf>
    <xf numFmtId="0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183" fontId="7" fillId="0" borderId="41" xfId="0" applyNumberFormat="1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shrinkToFit="1"/>
    </xf>
    <xf numFmtId="183" fontId="7" fillId="0" borderId="43" xfId="0" applyNumberFormat="1" applyFont="1" applyFill="1" applyBorder="1" applyAlignment="1" applyProtection="1">
      <alignment horizontal="center" vertical="center"/>
    </xf>
    <xf numFmtId="183" fontId="7" fillId="0" borderId="41" xfId="0" applyNumberFormat="1" applyFont="1" applyFill="1" applyBorder="1" applyAlignment="1" applyProtection="1">
      <alignment horizontal="center" vertical="center"/>
    </xf>
    <xf numFmtId="182" fontId="7" fillId="0" borderId="39" xfId="0" applyNumberFormat="1" applyFont="1" applyFill="1" applyBorder="1" applyAlignment="1" applyProtection="1">
      <alignment horizontal="center" vertical="center"/>
    </xf>
    <xf numFmtId="49" fontId="7" fillId="0" borderId="31" xfId="0" applyNumberFormat="1" applyFont="1" applyFill="1" applyBorder="1" applyAlignment="1" applyProtection="1">
      <alignment horizontal="center" vertical="center" shrinkToFit="1"/>
    </xf>
    <xf numFmtId="183" fontId="7" fillId="0" borderId="34" xfId="0" applyNumberFormat="1" applyFont="1" applyFill="1" applyBorder="1" applyAlignment="1" applyProtection="1">
      <alignment horizontal="center" vertical="center" shrinkToFit="1"/>
    </xf>
    <xf numFmtId="183" fontId="7" fillId="0" borderId="36" xfId="0" applyNumberFormat="1" applyFont="1" applyFill="1" applyBorder="1" applyAlignment="1" applyProtection="1">
      <alignment horizontal="center" vertical="center" shrinkToFit="1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28" xfId="0" applyNumberFormat="1" applyFont="1" applyFill="1" applyBorder="1" applyAlignment="1" applyProtection="1">
      <alignment horizontal="center" vertical="center"/>
    </xf>
    <xf numFmtId="49" fontId="7" fillId="0" borderId="26" xfId="0" applyNumberFormat="1" applyFont="1" applyFill="1" applyBorder="1" applyAlignment="1" applyProtection="1">
      <alignment horizontal="center" vertical="center"/>
    </xf>
    <xf numFmtId="49" fontId="7" fillId="0" borderId="29" xfId="0" applyNumberFormat="1" applyFont="1" applyFill="1" applyBorder="1" applyAlignment="1" applyProtection="1">
      <alignment horizontal="center" vertical="center"/>
    </xf>
    <xf numFmtId="1" fontId="7" fillId="0" borderId="27" xfId="0" applyNumberFormat="1" applyFont="1" applyFill="1" applyBorder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NumberFormat="1" applyFont="1" applyFill="1" applyBorder="1" applyAlignment="1" applyProtection="1">
      <alignment horizontal="center" vertical="center" shrinkToFit="1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 shrinkToFit="1"/>
    </xf>
    <xf numFmtId="184" fontId="7" fillId="0" borderId="41" xfId="0" applyNumberFormat="1" applyFont="1" applyFill="1" applyBorder="1" applyAlignment="1" applyProtection="1">
      <alignment horizontal="center" vertical="center" shrinkToFit="1"/>
    </xf>
    <xf numFmtId="184" fontId="7" fillId="0" borderId="43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right" vertical="center" wrapText="1" shrinkToFit="1"/>
      <protection locked="0"/>
    </xf>
    <xf numFmtId="185" fontId="7" fillId="0" borderId="41" xfId="0" applyNumberFormat="1" applyFont="1" applyFill="1" applyBorder="1" applyAlignment="1" applyProtection="1">
      <alignment horizontal="center" vertical="center" shrinkToFit="1"/>
    </xf>
    <xf numFmtId="185" fontId="7" fillId="0" borderId="43" xfId="0" applyNumberFormat="1" applyFont="1" applyFill="1" applyBorder="1" applyAlignment="1" applyProtection="1">
      <alignment horizontal="center" vertical="center" shrinkToFit="1"/>
    </xf>
    <xf numFmtId="185" fontId="7" fillId="0" borderId="41" xfId="0" applyNumberFormat="1" applyFont="1" applyFill="1" applyBorder="1" applyAlignment="1" applyProtection="1">
      <alignment horizontal="center" vertical="center"/>
    </xf>
    <xf numFmtId="185" fontId="7" fillId="0" borderId="43" xfId="0" applyNumberFormat="1" applyFont="1" applyFill="1" applyBorder="1" applyAlignment="1" applyProtection="1">
      <alignment horizontal="center" vertical="center"/>
    </xf>
    <xf numFmtId="185" fontId="7" fillId="0" borderId="40" xfId="0" applyNumberFormat="1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 shrinkToFit="1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186" fontId="7" fillId="0" borderId="49" xfId="0" applyNumberFormat="1" applyFont="1" applyFill="1" applyBorder="1" applyAlignment="1" applyProtection="1">
      <alignment horizontal="center" vertical="center" shrinkToFit="1"/>
    </xf>
    <xf numFmtId="0" fontId="7" fillId="0" borderId="50" xfId="0" applyNumberFormat="1" applyFont="1" applyFill="1" applyBorder="1" applyAlignment="1" applyProtection="1">
      <alignment horizontal="center" vertical="center"/>
    </xf>
    <xf numFmtId="187" fontId="7" fillId="0" borderId="51" xfId="0" applyNumberFormat="1" applyFont="1" applyFill="1" applyBorder="1" applyAlignment="1" applyProtection="1">
      <alignment horizontal="center" vertical="center" shrinkToFit="1"/>
    </xf>
    <xf numFmtId="187" fontId="7" fillId="0" borderId="49" xfId="0" applyNumberFormat="1" applyFont="1" applyFill="1" applyBorder="1" applyAlignment="1" applyProtection="1">
      <alignment horizontal="center" vertical="center" shrinkToFit="1"/>
    </xf>
    <xf numFmtId="180" fontId="7" fillId="0" borderId="49" xfId="0" applyNumberFormat="1" applyFont="1" applyFill="1" applyBorder="1" applyAlignment="1" applyProtection="1">
      <alignment horizontal="center" vertical="center" shrinkToFit="1"/>
    </xf>
    <xf numFmtId="180" fontId="7" fillId="0" borderId="30" xfId="0" applyNumberFormat="1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5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5" xfId="0" applyNumberFormat="1" applyFont="1" applyFill="1" applyBorder="1" applyAlignment="1" applyProtection="1">
      <alignment horizontal="center" vertical="center" shrinkToFit="1"/>
    </xf>
    <xf numFmtId="182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Fill="1" applyBorder="1" applyAlignment="1" applyProtection="1">
      <alignment horizontal="center" vertical="center" shrinkToFit="1"/>
    </xf>
    <xf numFmtId="182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Fill="1" applyBorder="1" applyAlignment="1" applyProtection="1">
      <alignment horizontal="center" vertical="center"/>
    </xf>
    <xf numFmtId="0" fontId="9" fillId="0" borderId="55" xfId="0" applyNumberFormat="1" applyFont="1" applyFill="1" applyBorder="1" applyAlignment="1" applyProtection="1">
      <alignment horizontal="center" vertical="center" shrinkToFit="1"/>
    </xf>
    <xf numFmtId="182" fontId="7" fillId="0" borderId="56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7" fillId="0" borderId="56" xfId="0" applyNumberFormat="1" applyFont="1" applyFill="1" applyBorder="1" applyAlignment="1" applyProtection="1">
      <alignment horizontal="center" vertical="center"/>
    </xf>
    <xf numFmtId="0" fontId="10" fillId="0" borderId="44" xfId="0" applyNumberFormat="1" applyFont="1" applyFill="1" applyBorder="1" applyAlignment="1" applyProtection="1">
      <alignment horizontal="center" vertical="center" shrinkToFit="1"/>
    </xf>
    <xf numFmtId="0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9" xfId="0" applyNumberFormat="1" applyFont="1" applyFill="1" applyBorder="1" applyAlignment="1" applyProtection="1">
      <alignment horizontal="center" vertical="center" shrinkToFit="1"/>
    </xf>
    <xf numFmtId="0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10" fillId="0" borderId="44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182" fontId="7" fillId="0" borderId="27" xfId="0" applyNumberFormat="1" applyFont="1" applyFill="1" applyBorder="1" applyAlignment="1" applyProtection="1">
      <alignment horizontal="center" vertical="center"/>
    </xf>
    <xf numFmtId="0" fontId="10" fillId="0" borderId="59" xfId="0" applyNumberFormat="1" applyFont="1" applyFill="1" applyBorder="1" applyAlignment="1" applyProtection="1">
      <alignment horizontal="center" vertical="center"/>
    </xf>
    <xf numFmtId="178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56" xfId="0" applyNumberFormat="1" applyFont="1" applyFill="1" applyBorder="1" applyAlignment="1" applyProtection="1">
      <alignment horizontal="center" vertical="center"/>
      <protection locked="0"/>
    </xf>
    <xf numFmtId="0" fontId="7" fillId="0" borderId="55" xfId="0" applyNumberFormat="1" applyFont="1" applyFill="1" applyBorder="1" applyAlignment="1" applyProtection="1">
      <alignment horizontal="center" vertical="center"/>
      <protection locked="0"/>
    </xf>
    <xf numFmtId="178" fontId="7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Fill="1" applyBorder="1" applyAlignment="1" applyProtection="1">
      <alignment horizontal="center" vertical="center" shrinkToFit="1"/>
    </xf>
    <xf numFmtId="0" fontId="9" fillId="0" borderId="35" xfId="0" applyNumberFormat="1" applyFont="1" applyFill="1" applyBorder="1" applyAlignment="1" applyProtection="1">
      <alignment horizontal="center" vertical="center" shrinkToFit="1"/>
    </xf>
    <xf numFmtId="0" fontId="10" fillId="0" borderId="62" xfId="0" applyNumberFormat="1" applyFont="1" applyFill="1" applyBorder="1" applyAlignment="1" applyProtection="1">
      <alignment horizontal="center" vertical="center" shrinkToFit="1"/>
    </xf>
    <xf numFmtId="0" fontId="7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5" xfId="0" applyNumberFormat="1" applyFont="1" applyFill="1" applyBorder="1" applyAlignment="1" applyProtection="1">
      <alignment horizontal="center" vertical="center" shrinkToFit="1"/>
    </xf>
    <xf numFmtId="0" fontId="7" fillId="0" borderId="63" xfId="0" applyNumberFormat="1" applyFont="1" applyFill="1" applyBorder="1" applyAlignment="1" applyProtection="1">
      <alignment horizontal="center" vertical="center"/>
      <protection locked="0"/>
    </xf>
    <xf numFmtId="0" fontId="7" fillId="0" borderId="66" xfId="0" applyNumberFormat="1" applyFont="1" applyFill="1" applyBorder="1" applyAlignment="1" applyProtection="1">
      <alignment horizontal="center" vertical="center"/>
      <protection locked="0"/>
    </xf>
    <xf numFmtId="0" fontId="7" fillId="0" borderId="64" xfId="0" applyNumberFormat="1" applyFont="1" applyFill="1" applyBorder="1" applyAlignment="1" applyProtection="1">
      <alignment horizontal="center" vertical="center"/>
      <protection locked="0"/>
    </xf>
    <xf numFmtId="0" fontId="9" fillId="0" borderId="62" xfId="0" applyNumberFormat="1" applyFont="1" applyFill="1" applyBorder="1" applyAlignment="1" applyProtection="1">
      <alignment horizontal="center" vertical="center" shrinkToFit="1"/>
    </xf>
    <xf numFmtId="0" fontId="9" fillId="0" borderId="65" xfId="0" applyNumberFormat="1" applyFont="1" applyFill="1" applyBorder="1" applyAlignment="1" applyProtection="1">
      <alignment horizontal="center" vertical="center" shrinkToFit="1"/>
    </xf>
    <xf numFmtId="0" fontId="9" fillId="0" borderId="63" xfId="0" applyNumberFormat="1" applyFont="1" applyFill="1" applyBorder="1" applyAlignment="1" applyProtection="1">
      <alignment horizontal="center" vertical="center" shrinkToFit="1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/>
    </xf>
    <xf numFmtId="0" fontId="6" fillId="0" borderId="0" xfId="0" applyFont="1" applyFill="1"/>
    <xf numFmtId="49" fontId="8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</xf>
    <xf numFmtId="0" fontId="9" fillId="0" borderId="63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19" xfId="0" applyNumberFormat="1" applyFont="1" applyFill="1" applyBorder="1" applyAlignment="1" applyProtection="1">
      <alignment horizontal="center" vertical="center" shrinkToFit="1"/>
      <protection locked="0"/>
    </xf>
    <xf numFmtId="188" fontId="7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NumberFormat="1" applyFont="1" applyFill="1" applyBorder="1" applyAlignment="1" applyProtection="1">
      <alignment horizontal="center" vertical="center"/>
      <protection locked="0"/>
    </xf>
    <xf numFmtId="49" fontId="7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3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33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26" xfId="0" applyNumberFormat="1" applyFont="1" applyFill="1" applyBorder="1" applyAlignment="1" applyProtection="1">
      <alignment horizontal="center" vertical="center"/>
      <protection locked="0"/>
    </xf>
    <xf numFmtId="49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NumberFormat="1" applyFont="1" applyFill="1" applyBorder="1" applyAlignment="1" applyProtection="1">
      <alignment horizontal="center" vertical="center"/>
      <protection locked="0"/>
    </xf>
    <xf numFmtId="2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41" xfId="0" applyNumberFormat="1" applyFont="1" applyFill="1" applyBorder="1" applyAlignment="1" applyProtection="1">
      <alignment horizontal="center" vertical="center"/>
      <protection locked="0"/>
    </xf>
    <xf numFmtId="178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40" xfId="0" applyNumberFormat="1" applyFont="1" applyFill="1" applyBorder="1" applyAlignment="1" applyProtection="1">
      <alignment horizontal="center" vertical="center"/>
      <protection locked="0"/>
    </xf>
    <xf numFmtId="49" fontId="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9" xfId="0" applyNumberFormat="1" applyFont="1" applyFill="1" applyBorder="1" applyAlignment="1" applyProtection="1">
      <alignment horizontal="center" vertical="center" shrinkToFit="1"/>
      <protection locked="0"/>
    </xf>
    <xf numFmtId="189" fontId="6" fillId="0" borderId="40" xfId="0" applyNumberFormat="1" applyFont="1" applyFill="1" applyBorder="1" applyAlignment="1" applyProtection="1">
      <alignment horizontal="center" vertical="center" shrinkToFit="1"/>
      <protection locked="0"/>
    </xf>
    <xf numFmtId="189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189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190" fontId="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182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183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183" fontId="7" fillId="0" borderId="41" xfId="0" applyNumberFormat="1" applyFont="1" applyFill="1" applyBorder="1" applyAlignment="1" applyProtection="1">
      <alignment horizontal="center" vertical="center"/>
      <protection locked="0"/>
    </xf>
    <xf numFmtId="2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34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4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NumberFormat="1" applyFont="1" applyFill="1" applyBorder="1" applyAlignment="1" applyProtection="1">
      <alignment horizontal="center" vertical="center"/>
      <protection locked="0"/>
    </xf>
    <xf numFmtId="49" fontId="7" fillId="0" borderId="27" xfId="2" applyNumberFormat="1" applyFont="1" applyFill="1" applyBorder="1" applyAlignment="1" applyProtection="1">
      <alignment horizontal="center" vertical="center"/>
      <protection locked="0"/>
    </xf>
    <xf numFmtId="49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center" vertical="center"/>
      <protection locked="0"/>
    </xf>
    <xf numFmtId="183" fontId="7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3" xfId="0" applyNumberFormat="1" applyFont="1" applyFill="1" applyBorder="1" applyAlignment="1" applyProtection="1">
      <alignment horizontal="center" vertical="center"/>
      <protection locked="0"/>
    </xf>
    <xf numFmtId="183" fontId="7" fillId="0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NumberFormat="1" applyFont="1" applyFill="1" applyBorder="1" applyAlignment="1" applyProtection="1">
      <alignment horizontal="center" vertical="center"/>
      <protection locked="0"/>
    </xf>
    <xf numFmtId="191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192" fontId="7" fillId="0" borderId="39" xfId="0" applyNumberFormat="1" applyFont="1" applyFill="1" applyBorder="1" applyAlignment="1" applyProtection="1">
      <alignment horizontal="center" vertical="center" shrinkToFit="1"/>
      <protection locked="0"/>
    </xf>
    <xf numFmtId="192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NumberFormat="1" applyFont="1" applyFill="1" applyBorder="1" applyAlignment="1" applyProtection="1">
      <alignment horizontal="center" vertical="center"/>
      <protection locked="0"/>
    </xf>
    <xf numFmtId="185" fontId="7" fillId="0" borderId="33" xfId="0" applyNumberFormat="1" applyFont="1" applyFill="1" applyBorder="1" applyAlignment="1" applyProtection="1">
      <alignment horizontal="center" vertical="center" shrinkToFit="1"/>
      <protection locked="0"/>
    </xf>
    <xf numFmtId="185" fontId="7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21" fontId="7" fillId="0" borderId="41" xfId="0" applyNumberFormat="1" applyFont="1" applyFill="1" applyBorder="1" applyAlignment="1">
      <alignment horizontal="center" vertical="center" shrinkToFit="1"/>
    </xf>
    <xf numFmtId="21" fontId="7" fillId="0" borderId="41" xfId="0" applyNumberFormat="1" applyFont="1" applyFill="1" applyBorder="1" applyAlignment="1">
      <alignment horizontal="center" vertical="center"/>
    </xf>
    <xf numFmtId="179" fontId="7" fillId="0" borderId="41" xfId="0" applyNumberFormat="1" applyFont="1" applyFill="1" applyBorder="1" applyAlignment="1">
      <alignment horizontal="center" vertical="center"/>
    </xf>
    <xf numFmtId="21" fontId="7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8" xfId="0" applyNumberFormat="1" applyFont="1" applyFill="1" applyBorder="1" applyAlignment="1" applyProtection="1">
      <alignment horizontal="center" vertical="center"/>
      <protection locked="0"/>
    </xf>
    <xf numFmtId="0" fontId="7" fillId="0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2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56" xfId="0" applyNumberFormat="1" applyFont="1" applyFill="1" applyBorder="1" applyAlignment="1" applyProtection="1">
      <alignment horizontal="center" vertical="center"/>
      <protection locked="0"/>
    </xf>
    <xf numFmtId="0" fontId="10" fillId="0" borderId="69" xfId="0" applyNumberFormat="1" applyFont="1" applyFill="1" applyBorder="1" applyAlignment="1" applyProtection="1">
      <alignment horizontal="center" vertical="center" shrinkToFit="1"/>
    </xf>
    <xf numFmtId="0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69" xfId="0" applyNumberFormat="1" applyFont="1" applyFill="1" applyBorder="1" applyAlignment="1" applyProtection="1">
      <alignment horizontal="center" vertical="center"/>
    </xf>
    <xf numFmtId="193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193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8" xfId="0" applyNumberFormat="1" applyFont="1" applyFill="1" applyBorder="1" applyAlignment="1" applyProtection="1">
      <alignment horizontal="center" vertical="center" shrinkToFit="1"/>
    </xf>
    <xf numFmtId="193" fontId="7" fillId="0" borderId="56" xfId="0" applyNumberFormat="1" applyFont="1" applyFill="1" applyBorder="1" applyAlignment="1" applyProtection="1">
      <alignment horizontal="center" vertical="center"/>
    </xf>
    <xf numFmtId="0" fontId="10" fillId="0" borderId="62" xfId="0" applyNumberFormat="1" applyFont="1" applyFill="1" applyBorder="1" applyAlignment="1" applyProtection="1">
      <alignment horizontal="center" vertical="center"/>
    </xf>
    <xf numFmtId="0" fontId="7" fillId="0" borderId="62" xfId="0" applyNumberFormat="1" applyFont="1" applyFill="1" applyBorder="1" applyAlignment="1" applyProtection="1">
      <alignment horizontal="center" vertical="center" shrinkToFit="1"/>
    </xf>
    <xf numFmtId="178" fontId="7" fillId="0" borderId="6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7" fillId="0" borderId="70" xfId="0" applyNumberFormat="1" applyFont="1" applyFill="1" applyBorder="1" applyAlignment="1" applyProtection="1">
      <alignment horizontal="center" vertical="center"/>
    </xf>
    <xf numFmtId="0" fontId="7" fillId="0" borderId="71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49" fontId="7" fillId="0" borderId="37" xfId="0" applyNumberFormat="1" applyFont="1" applyFill="1" applyBorder="1" applyAlignment="1" applyProtection="1">
      <alignment horizontal="center" vertical="center"/>
    </xf>
    <xf numFmtId="0" fontId="7" fillId="0" borderId="71" xfId="0" applyNumberFormat="1" applyFont="1" applyFill="1" applyBorder="1" applyAlignment="1" applyProtection="1">
      <alignment horizontal="center" vertical="center"/>
      <protection locked="0"/>
    </xf>
    <xf numFmtId="49" fontId="7" fillId="0" borderId="70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NumberFormat="1" applyFont="1" applyFill="1" applyBorder="1" applyAlignment="1" applyProtection="1">
      <alignment horizontal="center" vertical="center"/>
      <protection locked="0"/>
    </xf>
    <xf numFmtId="183" fontId="7" fillId="0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46" xfId="0" applyNumberFormat="1" applyFont="1" applyFill="1" applyBorder="1" applyAlignment="1" applyProtection="1">
      <alignment horizontal="center" vertical="center"/>
      <protection locked="0"/>
    </xf>
    <xf numFmtId="49" fontId="8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0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49" fontId="2" fillId="0" borderId="53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2" xfId="0" applyNumberFormat="1" applyFont="1" applyFill="1" applyBorder="1" applyAlignment="1" applyProtection="1">
      <alignment horizontal="center" vertical="center"/>
      <protection locked="0"/>
    </xf>
    <xf numFmtId="49" fontId="7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49" fontId="2" fillId="0" borderId="67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49" fontId="7" fillId="0" borderId="54" xfId="0" applyNumberFormat="1" applyFont="1" applyFill="1" applyBorder="1" applyAlignment="1" applyProtection="1">
      <alignment horizontal="center" vertical="center" shrinkToFit="1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61" xfId="0" applyNumberFormat="1" applyFont="1" applyFill="1" applyBorder="1" applyAlignment="1" applyProtection="1">
      <alignment horizontal="center" vertical="center" shrinkToFit="1"/>
    </xf>
    <xf numFmtId="0" fontId="9" fillId="0" borderId="55" xfId="0" applyNumberFormat="1" applyFont="1" applyFill="1" applyBorder="1" applyAlignment="1" applyProtection="1">
      <alignment horizontal="center" vertical="center" shrinkToFit="1"/>
    </xf>
    <xf numFmtId="0" fontId="9" fillId="0" borderId="63" xfId="0" applyNumberFormat="1" applyFont="1" applyFill="1" applyBorder="1" applyAlignment="1" applyProtection="1">
      <alignment horizontal="center" vertical="center" shrinkToFit="1"/>
    </xf>
    <xf numFmtId="0" fontId="7" fillId="0" borderId="56" xfId="0" applyFont="1" applyFill="1" applyBorder="1" applyAlignment="1" applyProtection="1">
      <alignment horizontal="center" vertical="center" shrinkToFit="1"/>
    </xf>
    <xf numFmtId="0" fontId="7" fillId="0" borderId="64" xfId="0" applyFont="1" applyFill="1" applyBorder="1" applyAlignment="1" applyProtection="1">
      <alignment horizontal="center" vertical="center" shrinkToFit="1"/>
    </xf>
    <xf numFmtId="49" fontId="7" fillId="0" borderId="56" xfId="0" applyNumberFormat="1" applyFont="1" applyFill="1" applyBorder="1" applyAlignment="1" applyProtection="1">
      <alignment horizontal="center" vertical="center" shrinkToFit="1"/>
    </xf>
    <xf numFmtId="49" fontId="7" fillId="0" borderId="64" xfId="0" applyNumberFormat="1" applyFont="1" applyFill="1" applyBorder="1" applyAlignment="1" applyProtection="1">
      <alignment horizontal="center" vertical="center" shrinkToFit="1"/>
    </xf>
    <xf numFmtId="49" fontId="8" fillId="0" borderId="67" xfId="0" applyNumberFormat="1" applyFont="1" applyFill="1" applyBorder="1" applyAlignment="1" applyProtection="1">
      <alignment horizontal="center" vertical="center"/>
      <protection locked="0"/>
    </xf>
  </cellXfs>
  <cellStyles count="3">
    <cellStyle name="통화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44256;&#49457;(&#45224;)/(&#45224;)&#45824;&#54924;%20&#51333;&#54633;&#44592;&#47197;&#543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(&#50668;)&#45824;&#54924;%20&#51333;&#54633;&#44592;&#47197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10H"/>
      <sheetName val="400H"/>
      <sheetName val="남자부"/>
      <sheetName val="높이뛰기"/>
      <sheetName val="장대"/>
      <sheetName val="멀리"/>
      <sheetName val="세단"/>
      <sheetName val="포환"/>
      <sheetName val="원반"/>
      <sheetName val="해머"/>
      <sheetName val="창"/>
      <sheetName val="혼성총점"/>
      <sheetName val="경보"/>
      <sheetName val="400R"/>
      <sheetName val="1600R"/>
    </sheetNames>
    <sheetDataSet>
      <sheetData sheetId="0">
        <row r="124">
          <cell r="E124" t="str">
            <v>+1.2</v>
          </cell>
        </row>
        <row r="127">
          <cell r="D127" t="str">
            <v>김준호</v>
          </cell>
          <cell r="E127" t="str">
            <v>용인시청</v>
          </cell>
          <cell r="F127">
            <v>10.56</v>
          </cell>
        </row>
        <row r="128">
          <cell r="D128" t="str">
            <v>김민균</v>
          </cell>
          <cell r="E128" t="str">
            <v>국군체육부대</v>
          </cell>
          <cell r="F128">
            <v>10.606</v>
          </cell>
        </row>
        <row r="129">
          <cell r="D129" t="str">
            <v>유민우</v>
          </cell>
          <cell r="E129" t="str">
            <v>안산시청</v>
          </cell>
          <cell r="F129">
            <v>10.608000000000001</v>
          </cell>
        </row>
        <row r="130">
          <cell r="D130" t="str">
            <v>오경수</v>
          </cell>
          <cell r="E130" t="str">
            <v>국군체육부대</v>
          </cell>
          <cell r="F130">
            <v>10.64</v>
          </cell>
        </row>
        <row r="131">
          <cell r="D131" t="str">
            <v>정윤태</v>
          </cell>
          <cell r="E131" t="str">
            <v>경산시청</v>
          </cell>
          <cell r="F131">
            <v>10.69</v>
          </cell>
        </row>
        <row r="132">
          <cell r="D132" t="str">
            <v>박세정</v>
          </cell>
          <cell r="E132" t="str">
            <v>안양시청</v>
          </cell>
          <cell r="F132">
            <v>10.72</v>
          </cell>
        </row>
        <row r="133">
          <cell r="D133" t="str">
            <v>차승민</v>
          </cell>
          <cell r="E133" t="str">
            <v>과천시청</v>
          </cell>
          <cell r="F133">
            <v>10.79</v>
          </cell>
        </row>
        <row r="134">
          <cell r="D134" t="str">
            <v>이정원</v>
          </cell>
          <cell r="E134" t="str">
            <v>안산시청</v>
          </cell>
          <cell r="F134">
            <v>10.86</v>
          </cell>
        </row>
      </sheetData>
      <sheetData sheetId="1">
        <row r="142">
          <cell r="E142" t="str">
            <v>+1.5</v>
          </cell>
        </row>
        <row r="145">
          <cell r="D145" t="str">
            <v>임찬호</v>
          </cell>
          <cell r="E145" t="str">
            <v>경찰대학</v>
          </cell>
          <cell r="F145">
            <v>21.27</v>
          </cell>
        </row>
        <row r="146">
          <cell r="D146" t="str">
            <v>김준호</v>
          </cell>
          <cell r="E146" t="str">
            <v>용인시청</v>
          </cell>
          <cell r="F146">
            <v>21.5</v>
          </cell>
        </row>
        <row r="147">
          <cell r="D147" t="str">
            <v>정윤태</v>
          </cell>
          <cell r="E147" t="str">
            <v>경산시청</v>
          </cell>
          <cell r="F147">
            <v>21.72</v>
          </cell>
        </row>
        <row r="148">
          <cell r="D148" t="str">
            <v>이정원</v>
          </cell>
          <cell r="E148" t="str">
            <v>안산시청</v>
          </cell>
          <cell r="F148">
            <v>21.86</v>
          </cell>
        </row>
        <row r="149">
          <cell r="D149" t="str">
            <v>한재근</v>
          </cell>
          <cell r="E149" t="str">
            <v>안산시청</v>
          </cell>
          <cell r="F149">
            <v>21.93</v>
          </cell>
        </row>
        <row r="150">
          <cell r="D150" t="str">
            <v>엄수현</v>
          </cell>
          <cell r="E150" t="str">
            <v>국군체육부대</v>
          </cell>
          <cell r="F150">
            <v>22.62</v>
          </cell>
        </row>
      </sheetData>
      <sheetData sheetId="2">
        <row r="204">
          <cell r="D204" t="str">
            <v>이무용</v>
          </cell>
          <cell r="E204" t="str">
            <v>고양시청</v>
          </cell>
          <cell r="F204">
            <v>48.1</v>
          </cell>
        </row>
        <row r="205">
          <cell r="D205" t="str">
            <v>홍인기</v>
          </cell>
          <cell r="E205" t="str">
            <v>고양시청</v>
          </cell>
          <cell r="F205">
            <v>48.25</v>
          </cell>
        </row>
        <row r="206">
          <cell r="D206" t="str">
            <v>김진명</v>
          </cell>
          <cell r="E206" t="str">
            <v>포천시청</v>
          </cell>
          <cell r="F206">
            <v>48.61</v>
          </cell>
        </row>
        <row r="207">
          <cell r="D207" t="str">
            <v>김요섭</v>
          </cell>
          <cell r="E207" t="str">
            <v>고양시청</v>
          </cell>
          <cell r="F207">
            <v>49.02</v>
          </cell>
        </row>
        <row r="208">
          <cell r="D208" t="str">
            <v>한재근</v>
          </cell>
          <cell r="E208" t="str">
            <v>안산시청</v>
          </cell>
          <cell r="F208">
            <v>49.35</v>
          </cell>
        </row>
        <row r="209">
          <cell r="D209" t="str">
            <v>최명준</v>
          </cell>
          <cell r="E209" t="str">
            <v>포천시청</v>
          </cell>
          <cell r="F209">
            <v>49.54</v>
          </cell>
        </row>
        <row r="210">
          <cell r="D210" t="str">
            <v>이우빈</v>
          </cell>
          <cell r="E210" t="str">
            <v>포천시청</v>
          </cell>
          <cell r="F210">
            <v>50.3</v>
          </cell>
        </row>
        <row r="211">
          <cell r="D211" t="str">
            <v>이상천</v>
          </cell>
          <cell r="E211" t="str">
            <v>안산시청</v>
          </cell>
          <cell r="F211">
            <v>51.22</v>
          </cell>
        </row>
      </sheetData>
      <sheetData sheetId="3">
        <row r="129">
          <cell r="D129" t="str">
            <v>홍인기</v>
          </cell>
          <cell r="E129" t="str">
            <v>고양시청</v>
          </cell>
          <cell r="F129">
            <v>1.3148148148148147E-3</v>
          </cell>
        </row>
        <row r="130">
          <cell r="D130" t="str">
            <v>이용복</v>
          </cell>
          <cell r="E130" t="str">
            <v>충남도청</v>
          </cell>
          <cell r="F130">
            <v>1.3229166666666665E-3</v>
          </cell>
        </row>
        <row r="131">
          <cell r="D131" t="str">
            <v>황보문</v>
          </cell>
          <cell r="E131" t="str">
            <v>영동군청</v>
          </cell>
          <cell r="F131">
            <v>1.332523148148148E-3</v>
          </cell>
        </row>
        <row r="132">
          <cell r="D132" t="str">
            <v>엄태건</v>
          </cell>
          <cell r="E132" t="str">
            <v>남양주시청</v>
          </cell>
          <cell r="F132">
            <v>1.3363425925925923E-3</v>
          </cell>
        </row>
        <row r="133">
          <cell r="D133" t="str">
            <v>심민성</v>
          </cell>
          <cell r="E133" t="str">
            <v>원주시청</v>
          </cell>
          <cell r="F133">
            <v>1.3437500000000001E-3</v>
          </cell>
        </row>
        <row r="134">
          <cell r="D134" t="str">
            <v>문보성</v>
          </cell>
          <cell r="E134" t="str">
            <v>국군체육부대</v>
          </cell>
          <cell r="F134">
            <v>1.3443287037037037E-3</v>
          </cell>
        </row>
        <row r="135">
          <cell r="D135" t="str">
            <v>문경복</v>
          </cell>
          <cell r="E135" t="str">
            <v>제천시청</v>
          </cell>
          <cell r="F135">
            <v>1.3461805555555555E-3</v>
          </cell>
        </row>
        <row r="136">
          <cell r="D136" t="str">
            <v>조재득</v>
          </cell>
          <cell r="E136" t="str">
            <v>화성시청</v>
          </cell>
          <cell r="F136">
            <v>1.4006944444444442E-3</v>
          </cell>
        </row>
      </sheetData>
      <sheetData sheetId="4">
        <row r="115">
          <cell r="D115" t="str">
            <v>이종인</v>
          </cell>
          <cell r="E115" t="str">
            <v>한국전력공사</v>
          </cell>
          <cell r="F115">
            <v>2.708796296296296E-3</v>
          </cell>
        </row>
        <row r="116">
          <cell r="D116" t="str">
            <v>박대성</v>
          </cell>
          <cell r="E116" t="str">
            <v>여수시청</v>
          </cell>
          <cell r="F116">
            <v>2.7107638888888893E-3</v>
          </cell>
        </row>
        <row r="117">
          <cell r="D117" t="str">
            <v>이동욱</v>
          </cell>
          <cell r="E117" t="str">
            <v>원주시청</v>
          </cell>
          <cell r="F117">
            <v>2.7223379629629629E-3</v>
          </cell>
        </row>
        <row r="118">
          <cell r="D118" t="str">
            <v>류지산</v>
          </cell>
          <cell r="E118" t="str">
            <v>국군체육부대</v>
          </cell>
          <cell r="F118">
            <v>2.7230324074074071E-3</v>
          </cell>
        </row>
        <row r="119">
          <cell r="D119" t="str">
            <v>배성민</v>
          </cell>
          <cell r="E119" t="str">
            <v>남양주시청</v>
          </cell>
          <cell r="F119">
            <v>2.7306712962962966E-3</v>
          </cell>
        </row>
        <row r="120">
          <cell r="D120" t="str">
            <v>김병현</v>
          </cell>
          <cell r="E120" t="str">
            <v>국군체육부대</v>
          </cell>
          <cell r="F120">
            <v>2.7483796296296297E-3</v>
          </cell>
        </row>
        <row r="121">
          <cell r="D121" t="str">
            <v>김준수</v>
          </cell>
          <cell r="E121" t="str">
            <v>옥천군청</v>
          </cell>
          <cell r="F121">
            <v>2.7724537037037036E-3</v>
          </cell>
        </row>
        <row r="122">
          <cell r="D122" t="str">
            <v>허장규</v>
          </cell>
          <cell r="E122" t="str">
            <v>제천시청</v>
          </cell>
          <cell r="F122">
            <v>2.7770833333333332E-3</v>
          </cell>
        </row>
      </sheetData>
      <sheetData sheetId="5">
        <row r="124">
          <cell r="D124" t="str">
            <v>심종섭</v>
          </cell>
          <cell r="E124" t="str">
            <v>한국전력공사</v>
          </cell>
          <cell r="F124">
            <v>143061</v>
          </cell>
        </row>
        <row r="125">
          <cell r="D125" t="str">
            <v>유치웅</v>
          </cell>
          <cell r="E125" t="str">
            <v>옥천군청</v>
          </cell>
          <cell r="F125">
            <v>143207</v>
          </cell>
        </row>
        <row r="126">
          <cell r="D126" t="str">
            <v>정재웅</v>
          </cell>
          <cell r="E126" t="str">
            <v>서울시청</v>
          </cell>
          <cell r="F126">
            <v>144439</v>
          </cell>
        </row>
        <row r="127">
          <cell r="D127" t="str">
            <v>김준수</v>
          </cell>
          <cell r="E127" t="str">
            <v>옥천군청</v>
          </cell>
          <cell r="F127">
            <v>144778</v>
          </cell>
        </row>
        <row r="128">
          <cell r="D128" t="str">
            <v>전진구</v>
          </cell>
          <cell r="E128" t="str">
            <v>국민체육진흥공단</v>
          </cell>
          <cell r="F128">
            <v>145164</v>
          </cell>
        </row>
        <row r="129">
          <cell r="D129" t="str">
            <v>정진혁</v>
          </cell>
          <cell r="E129" t="str">
            <v>한국전력공사</v>
          </cell>
          <cell r="F129">
            <v>145278</v>
          </cell>
        </row>
        <row r="130">
          <cell r="D130" t="str">
            <v>이경재</v>
          </cell>
          <cell r="E130" t="str">
            <v>청주시청</v>
          </cell>
          <cell r="F130">
            <v>145597</v>
          </cell>
        </row>
        <row r="131">
          <cell r="D131" t="str">
            <v>허장규</v>
          </cell>
          <cell r="E131" t="str">
            <v>제천시청</v>
          </cell>
          <cell r="F131">
            <v>150165</v>
          </cell>
        </row>
      </sheetData>
      <sheetData sheetId="6">
        <row r="7">
          <cell r="D7" t="str">
            <v>심종섭</v>
          </cell>
          <cell r="E7" t="str">
            <v>한국전력공사</v>
          </cell>
          <cell r="F7">
            <v>2.1203703703703707E-2</v>
          </cell>
        </row>
        <row r="8">
          <cell r="D8" t="str">
            <v>나현영</v>
          </cell>
          <cell r="E8" t="str">
            <v>춘천시청</v>
          </cell>
          <cell r="F8">
            <v>2.1297453703703704E-2</v>
          </cell>
        </row>
        <row r="9">
          <cell r="D9" t="str">
            <v>정진혁</v>
          </cell>
          <cell r="E9" t="str">
            <v>한국전력공사</v>
          </cell>
          <cell r="F9">
            <v>2.1466435185185182E-2</v>
          </cell>
        </row>
        <row r="10">
          <cell r="D10" t="str">
            <v>박주영</v>
          </cell>
          <cell r="E10" t="str">
            <v>한국전력공사</v>
          </cell>
          <cell r="F10">
            <v>2.1700231481481484E-2</v>
          </cell>
        </row>
        <row r="11">
          <cell r="D11" t="str">
            <v>정호영</v>
          </cell>
          <cell r="E11" t="str">
            <v>대구광역시청</v>
          </cell>
          <cell r="F11">
            <v>2.1716435185185189E-2</v>
          </cell>
        </row>
        <row r="12">
          <cell r="D12" t="str">
            <v>최병수</v>
          </cell>
          <cell r="E12" t="str">
            <v>청주시청</v>
          </cell>
          <cell r="F12">
            <v>2.1743055555555554E-2</v>
          </cell>
        </row>
        <row r="13">
          <cell r="D13" t="str">
            <v>한진수</v>
          </cell>
          <cell r="E13" t="str">
            <v>서울시청</v>
          </cell>
          <cell r="F13">
            <v>2.1797453703703701E-2</v>
          </cell>
        </row>
        <row r="14">
          <cell r="D14" t="str">
            <v>정재웅</v>
          </cell>
          <cell r="E14" t="str">
            <v>서울시청</v>
          </cell>
          <cell r="F14">
            <v>2.1960648148148149E-2</v>
          </cell>
        </row>
      </sheetData>
      <sheetData sheetId="7">
        <row r="6">
          <cell r="D6" t="str">
            <v>최동일</v>
          </cell>
          <cell r="E6" t="str">
            <v>남양주시청</v>
          </cell>
          <cell r="F6">
            <v>6.462037037037037E-3</v>
          </cell>
        </row>
        <row r="7">
          <cell r="D7" t="str">
            <v>이민곤</v>
          </cell>
          <cell r="E7" t="str">
            <v>경산시청</v>
          </cell>
          <cell r="F7">
            <v>6.4847222222222216E-3</v>
          </cell>
        </row>
        <row r="8">
          <cell r="D8" t="str">
            <v>이준희</v>
          </cell>
          <cell r="E8" t="str">
            <v>남양주시청</v>
          </cell>
          <cell r="F8">
            <v>6.5364583333333325E-3</v>
          </cell>
        </row>
        <row r="9">
          <cell r="D9" t="str">
            <v>김재민</v>
          </cell>
          <cell r="E9" t="str">
            <v>옥천군청</v>
          </cell>
          <cell r="F9">
            <v>6.5570601851851857E-3</v>
          </cell>
        </row>
        <row r="10">
          <cell r="D10" t="str">
            <v>김규태</v>
          </cell>
          <cell r="E10" t="str">
            <v>제천시청</v>
          </cell>
          <cell r="F10">
            <v>6.6384259259259261E-3</v>
          </cell>
        </row>
        <row r="11">
          <cell r="D11" t="str">
            <v>조원준</v>
          </cell>
          <cell r="E11" t="str">
            <v>포항시청</v>
          </cell>
          <cell r="F11">
            <v>6.6723379629629632E-3</v>
          </cell>
        </row>
        <row r="12">
          <cell r="D12" t="str">
            <v>이명기</v>
          </cell>
          <cell r="E12" t="str">
            <v>청주시청</v>
          </cell>
          <cell r="F12">
            <v>6.7467592592592588E-3</v>
          </cell>
        </row>
        <row r="13">
          <cell r="D13" t="str">
            <v>신정섭</v>
          </cell>
          <cell r="E13" t="str">
            <v>춘천시청</v>
          </cell>
          <cell r="F13">
            <v>6.8092592592592588E-3</v>
          </cell>
        </row>
      </sheetData>
      <sheetData sheetId="8">
        <row r="7">
          <cell r="E7" t="str">
            <v>-0.9</v>
          </cell>
        </row>
        <row r="10">
          <cell r="D10" t="str">
            <v>이정준</v>
          </cell>
          <cell r="E10" t="str">
            <v>인천시청</v>
          </cell>
          <cell r="F10">
            <v>1443</v>
          </cell>
        </row>
        <row r="11">
          <cell r="D11" t="str">
            <v>원종진</v>
          </cell>
          <cell r="E11" t="str">
            <v>국군체육부대</v>
          </cell>
          <cell r="F11">
            <v>1466</v>
          </cell>
        </row>
        <row r="12">
          <cell r="D12" t="str">
            <v>이경민</v>
          </cell>
          <cell r="E12" t="str">
            <v>파주시청</v>
          </cell>
          <cell r="F12">
            <v>1468</v>
          </cell>
        </row>
        <row r="13">
          <cell r="D13" t="str">
            <v>이현우</v>
          </cell>
          <cell r="E13" t="str">
            <v>과천시청</v>
          </cell>
          <cell r="F13">
            <v>1475</v>
          </cell>
        </row>
        <row r="14">
          <cell r="D14" t="str">
            <v>명창기</v>
          </cell>
          <cell r="E14" t="str">
            <v>용인시청</v>
          </cell>
          <cell r="F14">
            <v>1481</v>
          </cell>
        </row>
        <row r="15">
          <cell r="D15" t="str">
            <v>민경도</v>
          </cell>
          <cell r="E15" t="str">
            <v>안산시청</v>
          </cell>
          <cell r="F15">
            <v>1485</v>
          </cell>
        </row>
      </sheetData>
      <sheetData sheetId="9">
        <row r="89">
          <cell r="D89" t="str">
            <v>박태훈</v>
          </cell>
          <cell r="E89" t="str">
            <v>원주시청</v>
          </cell>
          <cell r="F89" t="str">
            <v>52.58</v>
          </cell>
        </row>
        <row r="90">
          <cell r="D90" t="str">
            <v>최낙원</v>
          </cell>
          <cell r="E90" t="str">
            <v>문경시청</v>
          </cell>
          <cell r="F90" t="str">
            <v>52.77</v>
          </cell>
        </row>
        <row r="91">
          <cell r="D91" t="str">
            <v>이상천</v>
          </cell>
          <cell r="E91" t="str">
            <v>안산시청</v>
          </cell>
          <cell r="F91" t="str">
            <v>53.90</v>
          </cell>
        </row>
        <row r="92">
          <cell r="D92" t="str">
            <v>박대영</v>
          </cell>
          <cell r="E92" t="str">
            <v>과천시청</v>
          </cell>
          <cell r="F92" t="str">
            <v>54.04</v>
          </cell>
        </row>
        <row r="93">
          <cell r="D93" t="str">
            <v>양창성</v>
          </cell>
          <cell r="E93" t="str">
            <v>화성시청</v>
          </cell>
          <cell r="F93" t="str">
            <v>DNF</v>
          </cell>
        </row>
      </sheetData>
      <sheetData sheetId="10"/>
      <sheetData sheetId="11">
        <row r="7">
          <cell r="D7" t="str">
            <v>강성모</v>
          </cell>
          <cell r="E7" t="str">
            <v>안동시청</v>
          </cell>
          <cell r="AJ7">
            <v>210</v>
          </cell>
        </row>
        <row r="8">
          <cell r="D8" t="str">
            <v>윤제환</v>
          </cell>
          <cell r="E8" t="str">
            <v>경찰대학</v>
          </cell>
          <cell r="AJ8">
            <v>205</v>
          </cell>
        </row>
        <row r="9">
          <cell r="D9" t="str">
            <v>이성</v>
          </cell>
          <cell r="E9" t="str">
            <v>국군체육부대</v>
          </cell>
          <cell r="AJ9">
            <v>205</v>
          </cell>
        </row>
        <row r="10">
          <cell r="D10" t="str">
            <v>이승호</v>
          </cell>
          <cell r="E10" t="str">
            <v>여수시청</v>
          </cell>
          <cell r="AJ10">
            <v>200</v>
          </cell>
        </row>
        <row r="11">
          <cell r="D11" t="str">
            <v>최영문</v>
          </cell>
          <cell r="E11" t="str">
            <v>성남시청</v>
          </cell>
          <cell r="AJ11">
            <v>200</v>
          </cell>
        </row>
      </sheetData>
      <sheetData sheetId="12">
        <row r="6">
          <cell r="D6" t="str">
            <v>윤대욱</v>
          </cell>
          <cell r="E6" t="str">
            <v>충주시청</v>
          </cell>
          <cell r="AJ6" t="str">
            <v>5m00</v>
          </cell>
        </row>
        <row r="7">
          <cell r="D7" t="str">
            <v>박세훈</v>
          </cell>
          <cell r="E7" t="str">
            <v>대전시설관리공단</v>
          </cell>
          <cell r="AJ7" t="str">
            <v>5m00</v>
          </cell>
        </row>
        <row r="8">
          <cell r="D8" t="str">
            <v>배상화</v>
          </cell>
          <cell r="E8" t="str">
            <v>함안군청</v>
          </cell>
          <cell r="AJ8" t="str">
            <v>4m20</v>
          </cell>
        </row>
        <row r="9">
          <cell r="D9" t="str">
            <v>김창현</v>
          </cell>
          <cell r="E9" t="str">
            <v>파주시청</v>
          </cell>
          <cell r="AJ9" t="str">
            <v>4m20</v>
          </cell>
        </row>
      </sheetData>
      <sheetData sheetId="13">
        <row r="6">
          <cell r="D6" t="str">
            <v>김장준</v>
          </cell>
          <cell r="E6" t="str">
            <v>국군체육부대</v>
          </cell>
          <cell r="M6">
            <v>7.91</v>
          </cell>
        </row>
        <row r="7">
          <cell r="M7" t="str">
            <v>+2.1</v>
          </cell>
        </row>
        <row r="8">
          <cell r="D8" t="str">
            <v>김상수</v>
          </cell>
          <cell r="E8" t="str">
            <v>안산시청</v>
          </cell>
          <cell r="M8">
            <v>7.72</v>
          </cell>
        </row>
        <row r="9">
          <cell r="M9" t="str">
            <v>+0.8</v>
          </cell>
        </row>
        <row r="10">
          <cell r="D10" t="str">
            <v>곽창만</v>
          </cell>
          <cell r="E10" t="str">
            <v>함안군청</v>
          </cell>
          <cell r="M10">
            <v>7.67</v>
          </cell>
        </row>
        <row r="11">
          <cell r="M11" t="str">
            <v>+2.3</v>
          </cell>
        </row>
        <row r="12">
          <cell r="D12" t="str">
            <v>윤종배</v>
          </cell>
          <cell r="E12" t="str">
            <v>충주시청</v>
          </cell>
          <cell r="M12">
            <v>7.56</v>
          </cell>
        </row>
        <row r="13">
          <cell r="M13" t="str">
            <v>+3.2</v>
          </cell>
        </row>
        <row r="14">
          <cell r="D14" t="str">
            <v>황현태</v>
          </cell>
          <cell r="E14" t="str">
            <v>안산시청</v>
          </cell>
          <cell r="M14">
            <v>7.56</v>
          </cell>
        </row>
        <row r="15">
          <cell r="M15" t="str">
            <v>+2.1</v>
          </cell>
        </row>
        <row r="16">
          <cell r="D16" t="str">
            <v>김진욱</v>
          </cell>
          <cell r="E16" t="str">
            <v>대전시설관리공단</v>
          </cell>
          <cell r="M16">
            <v>7.55</v>
          </cell>
        </row>
        <row r="17">
          <cell r="M17" t="str">
            <v>+2.7</v>
          </cell>
        </row>
        <row r="18">
          <cell r="D18" t="str">
            <v>이창민</v>
          </cell>
          <cell r="E18" t="str">
            <v>진주시청</v>
          </cell>
          <cell r="M18">
            <v>7.4</v>
          </cell>
        </row>
        <row r="19">
          <cell r="M19" t="str">
            <v>+2.8</v>
          </cell>
        </row>
        <row r="20">
          <cell r="D20" t="str">
            <v>정주영</v>
          </cell>
          <cell r="E20" t="str">
            <v>해남군청</v>
          </cell>
          <cell r="M20">
            <v>7.19</v>
          </cell>
        </row>
        <row r="21">
          <cell r="M21" t="str">
            <v>+2.9</v>
          </cell>
        </row>
      </sheetData>
      <sheetData sheetId="14">
        <row r="6">
          <cell r="D6" t="str">
            <v>김동한</v>
          </cell>
          <cell r="E6" t="str">
            <v>국군체육부대</v>
          </cell>
          <cell r="M6">
            <v>1616</v>
          </cell>
        </row>
        <row r="7">
          <cell r="M7" t="str">
            <v>+2.7</v>
          </cell>
        </row>
        <row r="8">
          <cell r="D8" t="str">
            <v>유재혁</v>
          </cell>
          <cell r="E8" t="str">
            <v>서천군청</v>
          </cell>
          <cell r="M8">
            <v>1582</v>
          </cell>
        </row>
        <row r="9">
          <cell r="M9" t="str">
            <v>+2.4</v>
          </cell>
        </row>
        <row r="10">
          <cell r="D10" t="str">
            <v>윤종배</v>
          </cell>
          <cell r="E10" t="str">
            <v>충주시청</v>
          </cell>
          <cell r="M10">
            <v>1565</v>
          </cell>
        </row>
        <row r="11">
          <cell r="M11" t="str">
            <v>+2.3</v>
          </cell>
        </row>
        <row r="12">
          <cell r="D12" t="str">
            <v>최민호</v>
          </cell>
          <cell r="E12" t="str">
            <v>함안군청</v>
          </cell>
          <cell r="M12">
            <v>1539</v>
          </cell>
        </row>
        <row r="13">
          <cell r="M13" t="str">
            <v>+3.3</v>
          </cell>
        </row>
        <row r="14">
          <cell r="D14" t="str">
            <v>고대영</v>
          </cell>
          <cell r="E14" t="str">
            <v>구미시청</v>
          </cell>
          <cell r="M14">
            <v>1491</v>
          </cell>
        </row>
        <row r="15">
          <cell r="M15" t="str">
            <v>+2.9</v>
          </cell>
        </row>
        <row r="16">
          <cell r="D16" t="str">
            <v>김진욱</v>
          </cell>
          <cell r="E16" t="str">
            <v>대전시설관리공단</v>
          </cell>
          <cell r="M16">
            <v>1457</v>
          </cell>
        </row>
        <row r="17">
          <cell r="M17" t="str">
            <v>+2.1</v>
          </cell>
        </row>
        <row r="18">
          <cell r="D18" t="str">
            <v>김성한</v>
          </cell>
          <cell r="E18" t="str">
            <v>용인시청</v>
          </cell>
          <cell r="M18">
            <v>1362</v>
          </cell>
        </row>
        <row r="19">
          <cell r="M19" t="str">
            <v>+3.9</v>
          </cell>
        </row>
      </sheetData>
      <sheetData sheetId="15">
        <row r="6">
          <cell r="D6" t="str">
            <v>정일우</v>
          </cell>
          <cell r="E6" t="str">
            <v>성남시청</v>
          </cell>
          <cell r="M6">
            <v>1886</v>
          </cell>
        </row>
        <row r="7">
          <cell r="D7" t="str">
            <v>황인성</v>
          </cell>
          <cell r="E7" t="str">
            <v>포항시청</v>
          </cell>
          <cell r="M7">
            <v>1756</v>
          </cell>
        </row>
        <row r="8">
          <cell r="D8" t="str">
            <v>김현배</v>
          </cell>
          <cell r="E8" t="str">
            <v>익산시청</v>
          </cell>
          <cell r="M8">
            <v>1687</v>
          </cell>
        </row>
        <row r="9">
          <cell r="D9" t="str">
            <v>최태호</v>
          </cell>
          <cell r="E9" t="str">
            <v>용인시청</v>
          </cell>
          <cell r="M9">
            <v>1503</v>
          </cell>
        </row>
        <row r="10">
          <cell r="D10" t="str">
            <v>하성현</v>
          </cell>
          <cell r="E10" t="str">
            <v>성남시청</v>
          </cell>
          <cell r="M10">
            <v>1371</v>
          </cell>
        </row>
      </sheetData>
      <sheetData sheetId="16">
        <row r="6">
          <cell r="D6" t="str">
            <v>최종범</v>
          </cell>
          <cell r="E6" t="str">
            <v>영월군청</v>
          </cell>
          <cell r="M6">
            <v>5682</v>
          </cell>
        </row>
        <row r="7">
          <cell r="D7" t="str">
            <v>이훈</v>
          </cell>
          <cell r="E7" t="str">
            <v>국군체육부대</v>
          </cell>
          <cell r="M7">
            <v>5559</v>
          </cell>
        </row>
        <row r="8">
          <cell r="D8" t="str">
            <v>손현</v>
          </cell>
          <cell r="E8" t="str">
            <v>경산시청</v>
          </cell>
          <cell r="M8">
            <v>5483</v>
          </cell>
        </row>
        <row r="9">
          <cell r="D9" t="str">
            <v>이현재</v>
          </cell>
          <cell r="E9" t="str">
            <v>서천군청</v>
          </cell>
          <cell r="M9">
            <v>5420</v>
          </cell>
        </row>
        <row r="10">
          <cell r="D10" t="str">
            <v>천신웅</v>
          </cell>
          <cell r="E10" t="str">
            <v>대구광역시청</v>
          </cell>
          <cell r="M10">
            <v>4734</v>
          </cell>
        </row>
      </sheetData>
      <sheetData sheetId="17">
        <row r="6">
          <cell r="D6" t="str">
            <v>김덕훈</v>
          </cell>
          <cell r="E6" t="str">
            <v>익산시청</v>
          </cell>
        </row>
        <row r="7">
          <cell r="D7" t="str">
            <v>장동원</v>
          </cell>
          <cell r="E7" t="str">
            <v>국군체육부대</v>
          </cell>
        </row>
        <row r="8">
          <cell r="D8" t="str">
            <v>장상진</v>
          </cell>
          <cell r="E8" t="str">
            <v>과천시청</v>
          </cell>
        </row>
      </sheetData>
      <sheetData sheetId="18">
        <row r="6">
          <cell r="D6" t="str">
            <v>박원길</v>
          </cell>
          <cell r="E6" t="str">
            <v>국군체육부대</v>
          </cell>
        </row>
        <row r="7">
          <cell r="D7" t="str">
            <v>정상진</v>
          </cell>
          <cell r="E7" t="str">
            <v>용인시청</v>
          </cell>
        </row>
        <row r="8">
          <cell r="D8" t="str">
            <v>안혁준</v>
          </cell>
          <cell r="E8" t="str">
            <v>포천시청</v>
          </cell>
        </row>
      </sheetData>
      <sheetData sheetId="19">
        <row r="11">
          <cell r="C11" t="str">
            <v>배상화</v>
          </cell>
          <cell r="D11" t="str">
            <v>함안군청</v>
          </cell>
          <cell r="E11">
            <v>6436</v>
          </cell>
        </row>
        <row r="12">
          <cell r="C12" t="str">
            <v>문형진</v>
          </cell>
          <cell r="D12" t="str">
            <v>음성군청</v>
          </cell>
          <cell r="E12">
            <v>5889</v>
          </cell>
        </row>
        <row r="13">
          <cell r="C13" t="str">
            <v>우세윤</v>
          </cell>
          <cell r="D13" t="str">
            <v>대전시설관리공단</v>
          </cell>
          <cell r="E13">
            <v>3440</v>
          </cell>
        </row>
        <row r="14">
          <cell r="C14" t="str">
            <v>김창현</v>
          </cell>
          <cell r="D14" t="str">
            <v>파주시청</v>
          </cell>
          <cell r="E14" t="str">
            <v>DNS</v>
          </cell>
        </row>
        <row r="15">
          <cell r="C15" t="str">
            <v>이번형</v>
          </cell>
          <cell r="D15" t="str">
            <v>음성군청</v>
          </cell>
          <cell r="E15" t="str">
            <v>DNS</v>
          </cell>
        </row>
      </sheetData>
      <sheetData sheetId="20">
        <row r="8">
          <cell r="D8" t="str">
            <v>김대호</v>
          </cell>
          <cell r="E8" t="str">
            <v>경산시청</v>
          </cell>
          <cell r="F8">
            <v>6.324074074074075E-2</v>
          </cell>
        </row>
        <row r="9">
          <cell r="D9" t="str">
            <v>오세한</v>
          </cell>
          <cell r="E9" t="str">
            <v>성남시청</v>
          </cell>
          <cell r="F9">
            <v>6.3287037037037031E-2</v>
          </cell>
        </row>
      </sheetData>
      <sheetData sheetId="21">
        <row r="10">
          <cell r="B10" t="str">
            <v>이정원 유민우</v>
          </cell>
          <cell r="D10" t="str">
            <v>안산시청</v>
          </cell>
          <cell r="E10">
            <v>40.96</v>
          </cell>
        </row>
        <row r="11">
          <cell r="B11" t="str">
            <v>황현태 한재근</v>
          </cell>
        </row>
        <row r="12">
          <cell r="B12" t="str">
            <v>이현우 차승민</v>
          </cell>
          <cell r="D12" t="str">
            <v>과천시청</v>
          </cell>
          <cell r="E12">
            <v>41.04</v>
          </cell>
        </row>
        <row r="13">
          <cell r="B13" t="str">
            <v>정현섭 이요한</v>
          </cell>
        </row>
        <row r="14">
          <cell r="B14" t="str">
            <v>신해운 신진식</v>
          </cell>
          <cell r="D14" t="str">
            <v>안양시청</v>
          </cell>
          <cell r="E14">
            <v>41.21</v>
          </cell>
        </row>
        <row r="15">
          <cell r="B15" t="str">
            <v>김진국 박세정</v>
          </cell>
        </row>
      </sheetData>
      <sheetData sheetId="22">
        <row r="10">
          <cell r="B10" t="str">
            <v>정강희 이무용</v>
          </cell>
          <cell r="D10" t="str">
            <v>고양시청</v>
          </cell>
          <cell r="E10">
            <v>31480</v>
          </cell>
        </row>
        <row r="11">
          <cell r="B11" t="str">
            <v>김요섭 홍인기</v>
          </cell>
        </row>
        <row r="12">
          <cell r="B12" t="str">
            <v>이현복 김진명</v>
          </cell>
          <cell r="D12" t="str">
            <v>포천시청</v>
          </cell>
          <cell r="E12">
            <v>31581</v>
          </cell>
        </row>
        <row r="13">
          <cell r="B13" t="str">
            <v>최명준 이우빈</v>
          </cell>
        </row>
        <row r="14">
          <cell r="B14" t="str">
            <v>이용열 엄수현</v>
          </cell>
          <cell r="D14" t="str">
            <v>국군체육부대</v>
          </cell>
          <cell r="E14">
            <v>31847</v>
          </cell>
        </row>
        <row r="15">
          <cell r="B15" t="str">
            <v>장총명 김봉수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00H"/>
      <sheetName val="400H"/>
      <sheetName val="여자부"/>
      <sheetName val="높이뛰기"/>
      <sheetName val="장대"/>
      <sheetName val="멀리"/>
      <sheetName val="세단"/>
      <sheetName val="포환"/>
      <sheetName val="원반"/>
      <sheetName val="해머"/>
      <sheetName val="창"/>
      <sheetName val="경보"/>
      <sheetName val="혼성총점"/>
      <sheetName val="4x100"/>
      <sheetName val="4x400"/>
    </sheetNames>
    <sheetDataSet>
      <sheetData sheetId="0">
        <row r="124">
          <cell r="E124" t="str">
            <v>+2.3</v>
          </cell>
        </row>
        <row r="127">
          <cell r="D127" t="str">
            <v>김하나</v>
          </cell>
          <cell r="E127" t="str">
            <v>안동시청</v>
          </cell>
          <cell r="F127">
            <v>11.76</v>
          </cell>
        </row>
        <row r="128">
          <cell r="D128" t="str">
            <v>이선애</v>
          </cell>
          <cell r="E128" t="str">
            <v>안동시청</v>
          </cell>
          <cell r="F128" t="str">
            <v>11.94</v>
          </cell>
        </row>
        <row r="129">
          <cell r="D129" t="str">
            <v>한아름</v>
          </cell>
          <cell r="E129" t="str">
            <v>김포시청</v>
          </cell>
          <cell r="F129" t="str">
            <v>11.95</v>
          </cell>
        </row>
        <row r="130">
          <cell r="D130" t="str">
            <v>오수경</v>
          </cell>
          <cell r="E130" t="str">
            <v>충남도청</v>
          </cell>
          <cell r="F130" t="str">
            <v>12.18</v>
          </cell>
        </row>
        <row r="131">
          <cell r="D131" t="str">
            <v>이민정</v>
          </cell>
          <cell r="E131" t="str">
            <v>시흥시청</v>
          </cell>
          <cell r="F131" t="str">
            <v>12.277</v>
          </cell>
        </row>
        <row r="132">
          <cell r="D132" t="str">
            <v>김다정</v>
          </cell>
          <cell r="E132" t="str">
            <v>안동시청</v>
          </cell>
          <cell r="F132" t="str">
            <v>12.280</v>
          </cell>
        </row>
        <row r="133">
          <cell r="D133" t="str">
            <v>정다혜</v>
          </cell>
          <cell r="E133" t="str">
            <v>SH공사</v>
          </cell>
          <cell r="F133" t="str">
            <v>12.32</v>
          </cell>
        </row>
        <row r="134">
          <cell r="D134" t="str">
            <v>이선영</v>
          </cell>
          <cell r="E134" t="str">
            <v>전북개발공사</v>
          </cell>
          <cell r="F134" t="str">
            <v>12.33</v>
          </cell>
        </row>
      </sheetData>
      <sheetData sheetId="1">
        <row r="144">
          <cell r="E144" t="str">
            <v>+1.1</v>
          </cell>
        </row>
        <row r="147">
          <cell r="D147" t="str">
            <v>오수경</v>
          </cell>
          <cell r="E147" t="str">
            <v>충남도청</v>
          </cell>
          <cell r="F147" t="str">
            <v>24.76</v>
          </cell>
        </row>
        <row r="148">
          <cell r="D148" t="str">
            <v>이민정</v>
          </cell>
          <cell r="E148" t="str">
            <v>시흥시청</v>
          </cell>
          <cell r="F148" t="str">
            <v>24.95</v>
          </cell>
        </row>
        <row r="149">
          <cell r="D149" t="str">
            <v>김소연</v>
          </cell>
          <cell r="E149" t="str">
            <v>경산시청</v>
          </cell>
          <cell r="F149" t="str">
            <v>25.08</v>
          </cell>
        </row>
        <row r="150">
          <cell r="D150" t="str">
            <v>김다정</v>
          </cell>
          <cell r="E150" t="str">
            <v>안동시청</v>
          </cell>
          <cell r="F150" t="str">
            <v>25.15</v>
          </cell>
        </row>
        <row r="151">
          <cell r="D151" t="str">
            <v>이선영</v>
          </cell>
          <cell r="E151" t="str">
            <v>전북개발공사</v>
          </cell>
          <cell r="F151" t="str">
            <v>25.20</v>
          </cell>
        </row>
        <row r="152">
          <cell r="D152" t="str">
            <v>정다혜</v>
          </cell>
          <cell r="E152" t="str">
            <v>SH공사</v>
          </cell>
          <cell r="F152" t="str">
            <v>25.62</v>
          </cell>
        </row>
        <row r="153">
          <cell r="D153" t="str">
            <v>이인혜</v>
          </cell>
          <cell r="E153" t="str">
            <v>진천군청</v>
          </cell>
          <cell r="F153" t="str">
            <v>25.99</v>
          </cell>
        </row>
      </sheetData>
      <sheetData sheetId="2">
        <row r="140">
          <cell r="D140" t="str">
            <v>오세라</v>
          </cell>
          <cell r="E140" t="str">
            <v>김포시청</v>
          </cell>
          <cell r="F140">
            <v>55.93</v>
          </cell>
        </row>
        <row r="141">
          <cell r="D141" t="str">
            <v>김경화</v>
          </cell>
          <cell r="E141" t="str">
            <v>김포시청</v>
          </cell>
          <cell r="F141">
            <v>56.13</v>
          </cell>
        </row>
        <row r="142">
          <cell r="D142" t="str">
            <v>이아영</v>
          </cell>
          <cell r="E142" t="str">
            <v>화성시청</v>
          </cell>
          <cell r="F142">
            <v>56.2</v>
          </cell>
        </row>
        <row r="143">
          <cell r="D143" t="str">
            <v>김지은</v>
          </cell>
          <cell r="E143" t="str">
            <v>전북개발공사</v>
          </cell>
          <cell r="F143">
            <v>56.27</v>
          </cell>
        </row>
        <row r="144">
          <cell r="D144" t="str">
            <v>김신애</v>
          </cell>
          <cell r="E144" t="str">
            <v>시흥시청</v>
          </cell>
          <cell r="F144">
            <v>57.16</v>
          </cell>
        </row>
        <row r="145">
          <cell r="D145" t="str">
            <v>장예은</v>
          </cell>
          <cell r="F145">
            <v>57.96</v>
          </cell>
        </row>
        <row r="146">
          <cell r="D146" t="str">
            <v>이세영</v>
          </cell>
          <cell r="E146" t="str">
            <v>광양시청</v>
          </cell>
          <cell r="F146" t="str">
            <v>58.10</v>
          </cell>
        </row>
        <row r="147">
          <cell r="D147" t="str">
            <v>민지현</v>
          </cell>
          <cell r="E147" t="str">
            <v>정선군청</v>
          </cell>
          <cell r="F147" t="str">
            <v>58.39</v>
          </cell>
        </row>
      </sheetData>
      <sheetData sheetId="3">
        <row r="104">
          <cell r="D104" t="str">
            <v>최보운</v>
          </cell>
          <cell r="E104" t="str">
            <v>원주시청</v>
          </cell>
          <cell r="F104">
            <v>1.5262731481481483E-3</v>
          </cell>
        </row>
        <row r="105">
          <cell r="D105" t="str">
            <v>오지영</v>
          </cell>
          <cell r="E105" t="str">
            <v>시흥시청</v>
          </cell>
          <cell r="F105">
            <v>1.5384259259259257E-3</v>
          </cell>
        </row>
        <row r="106">
          <cell r="D106" t="str">
            <v>장예은</v>
          </cell>
          <cell r="E106" t="str">
            <v>화성시청</v>
          </cell>
          <cell r="F106">
            <v>1.5582175925925926E-3</v>
          </cell>
        </row>
        <row r="107">
          <cell r="D107" t="str">
            <v>최지혜</v>
          </cell>
          <cell r="E107" t="str">
            <v>영동군청</v>
          </cell>
          <cell r="F107">
            <v>1.5670138888888888E-3</v>
          </cell>
        </row>
        <row r="108">
          <cell r="D108" t="str">
            <v>신미란</v>
          </cell>
          <cell r="E108" t="str">
            <v>해남군청</v>
          </cell>
          <cell r="F108">
            <v>1.5935185185185184E-3</v>
          </cell>
        </row>
        <row r="109">
          <cell r="D109" t="str">
            <v>김가이</v>
          </cell>
          <cell r="E109" t="str">
            <v>강릉시청</v>
          </cell>
          <cell r="F109">
            <v>1.610763888888889E-3</v>
          </cell>
        </row>
        <row r="110">
          <cell r="D110" t="str">
            <v>안다빈</v>
          </cell>
          <cell r="E110" t="str">
            <v>충주시청</v>
          </cell>
          <cell r="F110">
            <v>1.6670138888888889E-3</v>
          </cell>
        </row>
      </sheetData>
      <sheetData sheetId="4">
        <row r="82">
          <cell r="D82" t="str">
            <v>이세정</v>
          </cell>
          <cell r="E82" t="str">
            <v>충남도청</v>
          </cell>
          <cell r="F82">
            <v>3.205439814814815E-3</v>
          </cell>
        </row>
        <row r="83">
          <cell r="D83" t="str">
            <v>어수정</v>
          </cell>
          <cell r="E83" t="str">
            <v>화성시청</v>
          </cell>
          <cell r="F83">
            <v>3.2206018518518512E-3</v>
          </cell>
        </row>
        <row r="84">
          <cell r="D84" t="str">
            <v>조하림</v>
          </cell>
          <cell r="E84" t="str">
            <v>청주시청</v>
          </cell>
          <cell r="F84">
            <v>3.2274305555555559E-3</v>
          </cell>
        </row>
        <row r="85">
          <cell r="D85" t="str">
            <v>김가이</v>
          </cell>
          <cell r="E85" t="str">
            <v>강릉시청</v>
          </cell>
          <cell r="F85">
            <v>3.236574074074074E-3</v>
          </cell>
        </row>
        <row r="86">
          <cell r="D86" t="str">
            <v>강은서</v>
          </cell>
          <cell r="E86" t="str">
            <v>부천시청</v>
          </cell>
          <cell r="F86">
            <v>3.2730324074074072E-3</v>
          </cell>
        </row>
        <row r="87">
          <cell r="D87" t="str">
            <v>윤보람</v>
          </cell>
          <cell r="E87" t="str">
            <v>영주시청</v>
          </cell>
          <cell r="F87">
            <v>3.2862268518518514E-3</v>
          </cell>
        </row>
        <row r="88">
          <cell r="D88" t="str">
            <v>신미란</v>
          </cell>
          <cell r="E88" t="str">
            <v>해남군청</v>
          </cell>
          <cell r="F88">
            <v>3.3483796296296295E-3</v>
          </cell>
        </row>
        <row r="89">
          <cell r="D89" t="str">
            <v>박근희</v>
          </cell>
          <cell r="E89" t="str">
            <v>경기도청</v>
          </cell>
          <cell r="F89">
            <v>3.3800925925925925E-3</v>
          </cell>
        </row>
      </sheetData>
      <sheetData sheetId="5">
        <row r="124">
          <cell r="D124" t="str">
            <v>김도연</v>
          </cell>
          <cell r="E124" t="str">
            <v>강원도청</v>
          </cell>
          <cell r="F124">
            <v>1.1933796296296295E-2</v>
          </cell>
        </row>
        <row r="125">
          <cell r="D125" t="str">
            <v>이수민</v>
          </cell>
          <cell r="E125" t="str">
            <v>강릉시청</v>
          </cell>
          <cell r="F125">
            <v>1.1961689814814816E-2</v>
          </cell>
        </row>
        <row r="126">
          <cell r="D126" t="str">
            <v>정형선</v>
          </cell>
          <cell r="E126" t="str">
            <v>영동군청</v>
          </cell>
          <cell r="F126">
            <v>1.203611111111111E-2</v>
          </cell>
        </row>
        <row r="127">
          <cell r="D127" t="str">
            <v>박유진</v>
          </cell>
          <cell r="E127" t="str">
            <v>K-water</v>
          </cell>
          <cell r="F127">
            <v>1.2044560185185184E-2</v>
          </cell>
        </row>
        <row r="128">
          <cell r="D128" t="str">
            <v>강은서</v>
          </cell>
          <cell r="E128" t="str">
            <v>부천시청</v>
          </cell>
          <cell r="F128">
            <v>1.2076504629629628E-2</v>
          </cell>
        </row>
        <row r="129">
          <cell r="D129" t="str">
            <v>임예진</v>
          </cell>
          <cell r="E129" t="str">
            <v>경기도청</v>
          </cell>
          <cell r="F129">
            <v>1.2194444444444444E-2</v>
          </cell>
        </row>
        <row r="130">
          <cell r="D130" t="str">
            <v>김한솔</v>
          </cell>
          <cell r="E130" t="str">
            <v>광양시청</v>
          </cell>
          <cell r="F130">
            <v>1.2206134259259259E-2</v>
          </cell>
        </row>
        <row r="131">
          <cell r="D131" t="str">
            <v>오달님</v>
          </cell>
          <cell r="E131" t="str">
            <v>부천시청</v>
          </cell>
          <cell r="F131">
            <v>1.2216550925925926E-2</v>
          </cell>
        </row>
      </sheetData>
      <sheetData sheetId="6">
        <row r="7">
          <cell r="D7" t="str">
            <v>임은하</v>
          </cell>
          <cell r="E7" t="str">
            <v>청주시청</v>
          </cell>
          <cell r="F7">
            <v>2.4783680555555552E-2</v>
          </cell>
        </row>
        <row r="8">
          <cell r="D8" t="str">
            <v>안슬기</v>
          </cell>
          <cell r="E8" t="str">
            <v>SH공사</v>
          </cell>
          <cell r="F8" t="str">
            <v>35:46.77</v>
          </cell>
        </row>
        <row r="9">
          <cell r="D9" t="str">
            <v>장은영</v>
          </cell>
          <cell r="E9" t="str">
            <v>충주시청</v>
          </cell>
          <cell r="F9">
            <v>2.5031134259259263E-2</v>
          </cell>
        </row>
        <row r="10">
          <cell r="D10" t="str">
            <v>박호선</v>
          </cell>
          <cell r="E10" t="str">
            <v>구미시청</v>
          </cell>
          <cell r="F10">
            <v>2.5261689814814813E-2</v>
          </cell>
        </row>
        <row r="11">
          <cell r="D11" t="str">
            <v>안별</v>
          </cell>
          <cell r="E11" t="str">
            <v>강릉시청</v>
          </cell>
          <cell r="F11">
            <v>2.5308680555555556E-2</v>
          </cell>
        </row>
        <row r="12">
          <cell r="D12" t="str">
            <v>임예진</v>
          </cell>
          <cell r="E12" t="str">
            <v>경기도청</v>
          </cell>
          <cell r="F12" t="str">
            <v>36:40.94</v>
          </cell>
        </row>
        <row r="13">
          <cell r="D13" t="str">
            <v>박유진</v>
          </cell>
          <cell r="E13" t="str">
            <v>K-water</v>
          </cell>
          <cell r="F13" t="str">
            <v>36:44.07</v>
          </cell>
        </row>
        <row r="14">
          <cell r="D14" t="str">
            <v>강혜림</v>
          </cell>
          <cell r="E14" t="str">
            <v>옥천군청</v>
          </cell>
          <cell r="F14" t="str">
            <v>37:56.49</v>
          </cell>
        </row>
      </sheetData>
      <sheetData sheetId="7">
        <row r="6">
          <cell r="D6" t="str">
            <v>조하림</v>
          </cell>
          <cell r="E6" t="str">
            <v>청주시청</v>
          </cell>
          <cell r="F6">
            <v>7.441898148148148E-3</v>
          </cell>
        </row>
        <row r="7">
          <cell r="D7" t="str">
            <v>손유나</v>
          </cell>
          <cell r="E7" t="str">
            <v>부천시청</v>
          </cell>
          <cell r="F7">
            <v>7.4552083333333337E-3</v>
          </cell>
        </row>
        <row r="8">
          <cell r="D8" t="str">
            <v>이현옥</v>
          </cell>
          <cell r="E8" t="str">
            <v>광주시청</v>
          </cell>
          <cell r="F8">
            <v>7.6662037037037037E-3</v>
          </cell>
        </row>
        <row r="9">
          <cell r="D9" t="str">
            <v>신사흰</v>
          </cell>
          <cell r="E9" t="str">
            <v>강릉시청</v>
          </cell>
          <cell r="F9">
            <v>7.8946759259259265E-3</v>
          </cell>
        </row>
        <row r="10">
          <cell r="D10" t="str">
            <v>김영지</v>
          </cell>
          <cell r="E10" t="str">
            <v>해남군청</v>
          </cell>
          <cell r="F10">
            <v>7.9383101851851854E-3</v>
          </cell>
        </row>
        <row r="11">
          <cell r="D11" t="str">
            <v>권영주</v>
          </cell>
          <cell r="E11" t="str">
            <v>진천군청</v>
          </cell>
          <cell r="F11">
            <v>8.0344907407407396E-3</v>
          </cell>
        </row>
        <row r="12">
          <cell r="D12" t="str">
            <v>한숙경</v>
          </cell>
          <cell r="E12" t="str">
            <v>남양주시청</v>
          </cell>
          <cell r="F12">
            <v>8.0706018518518514E-3</v>
          </cell>
        </row>
        <row r="13">
          <cell r="D13" t="str">
            <v>이예지</v>
          </cell>
          <cell r="E13" t="str">
            <v>강릉시청</v>
          </cell>
          <cell r="F13">
            <v>8.3545138888888888E-3</v>
          </cell>
        </row>
      </sheetData>
      <sheetData sheetId="8">
        <row r="85">
          <cell r="E85" t="str">
            <v>-0.8</v>
          </cell>
        </row>
        <row r="88">
          <cell r="F88">
            <v>14.72</v>
          </cell>
        </row>
        <row r="89">
          <cell r="F89">
            <v>14.99</v>
          </cell>
        </row>
        <row r="90">
          <cell r="D90" t="str">
            <v>김예은</v>
          </cell>
          <cell r="E90" t="str">
            <v>전북개발공사</v>
          </cell>
          <cell r="F90">
            <v>15.36</v>
          </cell>
        </row>
      </sheetData>
      <sheetData sheetId="9">
        <row r="118">
          <cell r="D118" t="str">
            <v>김경화</v>
          </cell>
          <cell r="E118" t="str">
            <v>김포시청</v>
          </cell>
          <cell r="F118">
            <v>59.51</v>
          </cell>
        </row>
        <row r="119">
          <cell r="D119" t="str">
            <v>김신애</v>
          </cell>
          <cell r="E119" t="str">
            <v>시흥시청</v>
          </cell>
          <cell r="F119">
            <v>7.0891203703703698E-4</v>
          </cell>
        </row>
        <row r="120">
          <cell r="D120" t="str">
            <v>박종경</v>
          </cell>
          <cell r="E120" t="str">
            <v>경산시청</v>
          </cell>
          <cell r="F120">
            <v>7.2187499999999997E-4</v>
          </cell>
        </row>
        <row r="121">
          <cell r="D121" t="str">
            <v>박소영</v>
          </cell>
          <cell r="E121" t="str">
            <v>광양시청</v>
          </cell>
          <cell r="F121">
            <v>7.3831018518518516E-4</v>
          </cell>
        </row>
        <row r="122">
          <cell r="D122" t="str">
            <v>명은혜</v>
          </cell>
          <cell r="E122" t="str">
            <v>진천군청</v>
          </cell>
          <cell r="F122">
            <v>8.2766203703703702E-4</v>
          </cell>
        </row>
        <row r="123">
          <cell r="D123" t="str">
            <v>김현주</v>
          </cell>
          <cell r="E123" t="str">
            <v>포항시청</v>
          </cell>
          <cell r="F123">
            <v>8.870370370370372E-4</v>
          </cell>
        </row>
      </sheetData>
      <sheetData sheetId="10"/>
      <sheetData sheetId="11">
        <row r="7">
          <cell r="D7" t="str">
            <v>한다례</v>
          </cell>
          <cell r="E7" t="str">
            <v>파주시청</v>
          </cell>
          <cell r="AJ7">
            <v>175</v>
          </cell>
        </row>
        <row r="8">
          <cell r="D8" t="str">
            <v>김은선</v>
          </cell>
          <cell r="E8" t="str">
            <v>충주시청</v>
          </cell>
          <cell r="AJ8">
            <v>165</v>
          </cell>
        </row>
        <row r="9">
          <cell r="D9" t="str">
            <v>김혜선</v>
          </cell>
          <cell r="E9" t="str">
            <v>영주시청</v>
          </cell>
          <cell r="AJ9">
            <v>155</v>
          </cell>
        </row>
      </sheetData>
      <sheetData sheetId="12">
        <row r="6">
          <cell r="D6" t="str">
            <v>구하나</v>
          </cell>
          <cell r="E6" t="str">
            <v>음성군청</v>
          </cell>
          <cell r="AJ6">
            <v>360</v>
          </cell>
        </row>
        <row r="7">
          <cell r="D7" t="str">
            <v>김은지</v>
          </cell>
          <cell r="E7" t="str">
            <v>음성군청</v>
          </cell>
          <cell r="AJ7" t="str">
            <v>NM</v>
          </cell>
        </row>
        <row r="8">
          <cell r="D8" t="str">
            <v>최윤희</v>
          </cell>
          <cell r="E8" t="str">
            <v>SH공사</v>
          </cell>
          <cell r="AJ8" t="str">
            <v>NM</v>
          </cell>
        </row>
      </sheetData>
      <sheetData sheetId="13">
        <row r="6">
          <cell r="D6" t="str">
            <v>박영미</v>
          </cell>
          <cell r="E6" t="str">
            <v>전북개발공사</v>
          </cell>
          <cell r="M6">
            <v>606</v>
          </cell>
        </row>
        <row r="7">
          <cell r="M7" t="str">
            <v>+2.4</v>
          </cell>
        </row>
        <row r="8">
          <cell r="D8" t="str">
            <v>이소담</v>
          </cell>
          <cell r="E8" t="str">
            <v>파주시청</v>
          </cell>
          <cell r="M8">
            <v>585</v>
          </cell>
        </row>
        <row r="9">
          <cell r="M9" t="str">
            <v>+2.6</v>
          </cell>
        </row>
        <row r="10">
          <cell r="D10" t="str">
            <v>박민희</v>
          </cell>
          <cell r="E10" t="str">
            <v>정선군청</v>
          </cell>
          <cell r="M10">
            <v>584</v>
          </cell>
        </row>
        <row r="11">
          <cell r="M11" t="str">
            <v>+2.8</v>
          </cell>
        </row>
        <row r="12">
          <cell r="D12" t="str">
            <v>김주은</v>
          </cell>
          <cell r="E12" t="str">
            <v>연제구청</v>
          </cell>
          <cell r="M12">
            <v>579</v>
          </cell>
        </row>
        <row r="13">
          <cell r="M13" t="str">
            <v>+2.0</v>
          </cell>
        </row>
        <row r="14">
          <cell r="D14" t="str">
            <v>황미영</v>
          </cell>
          <cell r="E14" t="str">
            <v>충주시청</v>
          </cell>
          <cell r="M14">
            <v>576</v>
          </cell>
        </row>
        <row r="15">
          <cell r="M15" t="str">
            <v>+2.7</v>
          </cell>
        </row>
        <row r="16">
          <cell r="D16" t="str">
            <v>김은지</v>
          </cell>
          <cell r="E16" t="str">
            <v>음성군청</v>
          </cell>
          <cell r="M16">
            <v>557</v>
          </cell>
        </row>
        <row r="17">
          <cell r="M17" t="str">
            <v>+1.7</v>
          </cell>
        </row>
        <row r="18">
          <cell r="D18" t="str">
            <v>변윤미</v>
          </cell>
          <cell r="E18" t="str">
            <v>괴산군청</v>
          </cell>
          <cell r="M18">
            <v>544</v>
          </cell>
        </row>
        <row r="19">
          <cell r="M19" t="str">
            <v>+3.6</v>
          </cell>
        </row>
      </sheetData>
      <sheetData sheetId="14">
        <row r="6">
          <cell r="D6" t="str">
            <v>박영미</v>
          </cell>
          <cell r="E6" t="str">
            <v>전북개발공사</v>
          </cell>
          <cell r="M6">
            <v>1264</v>
          </cell>
        </row>
        <row r="8">
          <cell r="D8" t="str">
            <v>변윤미</v>
          </cell>
          <cell r="E8" t="str">
            <v>괴산군청</v>
          </cell>
          <cell r="M8">
            <v>1201</v>
          </cell>
        </row>
        <row r="9">
          <cell r="M9" t="str">
            <v>+0.5</v>
          </cell>
        </row>
        <row r="10">
          <cell r="D10" t="str">
            <v>정혜경</v>
          </cell>
          <cell r="E10" t="str">
            <v>남양주시청</v>
          </cell>
          <cell r="M10">
            <v>1153</v>
          </cell>
        </row>
      </sheetData>
      <sheetData sheetId="15">
        <row r="6">
          <cell r="D6" t="str">
            <v>이미영</v>
          </cell>
          <cell r="E6" t="str">
            <v>영월군청</v>
          </cell>
          <cell r="M6">
            <v>1633</v>
          </cell>
        </row>
        <row r="7">
          <cell r="D7" t="str">
            <v>이미나</v>
          </cell>
          <cell r="E7" t="str">
            <v>익산시청</v>
          </cell>
          <cell r="M7">
            <v>1512</v>
          </cell>
        </row>
        <row r="8">
          <cell r="D8" t="str">
            <v>이성혜</v>
          </cell>
          <cell r="E8" t="str">
            <v>대구광역시청</v>
          </cell>
          <cell r="M8">
            <v>1507</v>
          </cell>
        </row>
        <row r="9">
          <cell r="D9" t="str">
            <v>신봄이</v>
          </cell>
          <cell r="E9" t="str">
            <v>성남시청</v>
          </cell>
          <cell r="M9">
            <v>1436</v>
          </cell>
        </row>
        <row r="10">
          <cell r="D10" t="str">
            <v>허지윤</v>
          </cell>
          <cell r="E10" t="str">
            <v>연제구청</v>
          </cell>
          <cell r="M10">
            <v>1432</v>
          </cell>
        </row>
        <row r="11">
          <cell r="D11" t="str">
            <v>최윤경</v>
          </cell>
          <cell r="E11" t="str">
            <v>SH공사</v>
          </cell>
          <cell r="M11">
            <v>1360</v>
          </cell>
        </row>
      </sheetData>
      <sheetData sheetId="16">
        <row r="6">
          <cell r="D6" t="str">
            <v>조혜림</v>
          </cell>
          <cell r="E6" t="str">
            <v>익산시청</v>
          </cell>
          <cell r="M6">
            <v>4869</v>
          </cell>
        </row>
        <row r="7">
          <cell r="D7" t="str">
            <v>장영경</v>
          </cell>
          <cell r="E7" t="str">
            <v>대전광역시청</v>
          </cell>
          <cell r="M7">
            <v>4557</v>
          </cell>
        </row>
        <row r="8">
          <cell r="D8" t="str">
            <v>이혜림</v>
          </cell>
          <cell r="E8" t="str">
            <v>익산시청</v>
          </cell>
          <cell r="M8">
            <v>3485</v>
          </cell>
        </row>
        <row r="9">
          <cell r="D9" t="str">
            <v>이미나</v>
          </cell>
          <cell r="E9" t="str">
            <v>익산시청</v>
          </cell>
          <cell r="M9">
            <v>3332</v>
          </cell>
        </row>
        <row r="10">
          <cell r="D10" t="str">
            <v>이성혜</v>
          </cell>
          <cell r="E10" t="str">
            <v>대구광역시청</v>
          </cell>
          <cell r="M10">
            <v>2976</v>
          </cell>
        </row>
      </sheetData>
      <sheetData sheetId="17">
        <row r="6">
          <cell r="D6" t="str">
            <v>강나루</v>
          </cell>
          <cell r="E6" t="str">
            <v>익산시청</v>
          </cell>
          <cell r="M6">
            <v>5900</v>
          </cell>
        </row>
        <row r="7">
          <cell r="D7" t="str">
            <v>이현주</v>
          </cell>
          <cell r="E7" t="str">
            <v>영월군청</v>
          </cell>
          <cell r="M7">
            <v>5749</v>
          </cell>
        </row>
        <row r="8">
          <cell r="D8" t="str">
            <v>김지빈</v>
          </cell>
          <cell r="E8" t="str">
            <v>여수시청</v>
          </cell>
          <cell r="M8">
            <v>5237</v>
          </cell>
        </row>
      </sheetData>
      <sheetData sheetId="18">
        <row r="6">
          <cell r="D6" t="str">
            <v>서해안</v>
          </cell>
          <cell r="E6" t="str">
            <v>대구광역시청</v>
          </cell>
          <cell r="M6">
            <v>5874</v>
          </cell>
        </row>
        <row r="7">
          <cell r="D7" t="str">
            <v>김경애</v>
          </cell>
          <cell r="E7" t="str">
            <v>포항시청</v>
          </cell>
          <cell r="M7">
            <v>5725</v>
          </cell>
        </row>
        <row r="8">
          <cell r="D8" t="str">
            <v>이혜림</v>
          </cell>
          <cell r="E8" t="str">
            <v>익산시청</v>
          </cell>
          <cell r="M8">
            <v>5320</v>
          </cell>
        </row>
        <row r="9">
          <cell r="D9" t="str">
            <v>한효희</v>
          </cell>
          <cell r="E9" t="str">
            <v>성남시청</v>
          </cell>
          <cell r="M9">
            <v>5237</v>
          </cell>
        </row>
      </sheetData>
      <sheetData sheetId="19">
        <row r="9">
          <cell r="D9" t="str">
            <v>김여진</v>
          </cell>
          <cell r="E9" t="str">
            <v>충남도청</v>
          </cell>
          <cell r="F9">
            <v>7.8553240740740743E-2</v>
          </cell>
        </row>
      </sheetData>
      <sheetData sheetId="20">
        <row r="11">
          <cell r="C11" t="str">
            <v>김채영</v>
          </cell>
          <cell r="D11" t="str">
            <v>구미시청</v>
          </cell>
          <cell r="E11">
            <v>4573</v>
          </cell>
        </row>
        <row r="12">
          <cell r="C12" t="str">
            <v>이민희</v>
          </cell>
          <cell r="D12" t="str">
            <v>정선군청</v>
          </cell>
          <cell r="E12">
            <v>4219</v>
          </cell>
        </row>
        <row r="13">
          <cell r="C13" t="str">
            <v>정다영</v>
          </cell>
          <cell r="D13" t="str">
            <v>영주시청</v>
          </cell>
          <cell r="E13">
            <v>3980</v>
          </cell>
        </row>
        <row r="14">
          <cell r="C14" t="str">
            <v>강은지</v>
          </cell>
          <cell r="D14" t="str">
            <v>포항시청</v>
          </cell>
          <cell r="E14">
            <v>3822</v>
          </cell>
        </row>
        <row r="15">
          <cell r="C15" t="str">
            <v>전민영</v>
          </cell>
          <cell r="D15" t="str">
            <v>함안군청</v>
          </cell>
          <cell r="E15">
            <v>3374</v>
          </cell>
        </row>
      </sheetData>
      <sheetData sheetId="21">
        <row r="9">
          <cell r="B9" t="str">
            <v>유지연 이선영</v>
          </cell>
          <cell r="D9" t="str">
            <v>전북개발공사</v>
          </cell>
          <cell r="E9">
            <v>47.72</v>
          </cell>
        </row>
        <row r="10">
          <cell r="B10" t="str">
            <v>박영미 김지은</v>
          </cell>
        </row>
        <row r="11">
          <cell r="B11" t="str">
            <v>박지연 한아름</v>
          </cell>
          <cell r="D11" t="str">
            <v>김포시청</v>
          </cell>
          <cell r="E11">
            <v>47.75</v>
          </cell>
        </row>
        <row r="12">
          <cell r="B12" t="str">
            <v>김경화 오세라</v>
          </cell>
        </row>
        <row r="13">
          <cell r="B13" t="str">
            <v>이순미 이인혜</v>
          </cell>
          <cell r="D13" t="str">
            <v>진천군청</v>
          </cell>
          <cell r="E13">
            <v>49.46</v>
          </cell>
        </row>
        <row r="14">
          <cell r="B14" t="str">
            <v>명은혜 이진미</v>
          </cell>
        </row>
      </sheetData>
      <sheetData sheetId="22">
        <row r="9">
          <cell r="B9" t="str">
            <v>서경진 이아영</v>
          </cell>
          <cell r="D9" t="str">
            <v>화성시청</v>
          </cell>
          <cell r="E9">
            <v>2.6924768518518517E-3</v>
          </cell>
        </row>
        <row r="10">
          <cell r="B10" t="str">
            <v>장예은 김현주</v>
          </cell>
        </row>
        <row r="11">
          <cell r="B11" t="str">
            <v>유지연 김지은</v>
          </cell>
          <cell r="D11" t="str">
            <v>전북개발공사</v>
          </cell>
          <cell r="E11">
            <v>2.7489583333333329E-3</v>
          </cell>
        </row>
        <row r="12">
          <cell r="B12" t="str">
            <v>이선영 박영미</v>
          </cell>
        </row>
        <row r="13">
          <cell r="B13" t="str">
            <v>이순미 이인혜</v>
          </cell>
          <cell r="D13" t="str">
            <v>진천군청</v>
          </cell>
          <cell r="E13" t="str">
            <v>DNF</v>
          </cell>
        </row>
        <row r="14">
          <cell r="B14" t="str">
            <v>명은혜 이진미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2:AA38"/>
  <sheetViews>
    <sheetView showGridLines="0" tabSelected="1" zoomScaleNormal="100" workbookViewId="0"/>
  </sheetViews>
  <sheetFormatPr defaultColWidth="4.88671875" defaultRowHeight="14.25" customHeight="1"/>
  <cols>
    <col min="1" max="1" width="1.109375" style="1" customWidth="1"/>
    <col min="2" max="3" width="4.88671875" style="3" customWidth="1"/>
    <col min="4" max="4" width="5.77734375" style="3" customWidth="1"/>
    <col min="5" max="26" width="4.88671875" style="3" customWidth="1"/>
    <col min="27" max="27" width="4.77734375" style="3" customWidth="1"/>
    <col min="28" max="16384" width="4.88671875" style="3"/>
  </cols>
  <sheetData>
    <row r="2" spans="1:27" ht="24.75" customHeight="1" thickBot="1">
      <c r="B2" s="177"/>
      <c r="C2" s="177"/>
      <c r="D2" s="177"/>
      <c r="E2" s="177"/>
      <c r="F2" s="305" t="s">
        <v>47</v>
      </c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177"/>
    </row>
    <row r="3" spans="1:27" ht="14.25" customHeight="1" thickTop="1">
      <c r="B3" s="306" t="s">
        <v>48</v>
      </c>
      <c r="C3" s="306"/>
      <c r="D3" s="177"/>
      <c r="E3" s="177"/>
      <c r="F3" s="307" t="s">
        <v>49</v>
      </c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177"/>
    </row>
    <row r="4" spans="1:27" ht="31.5" customHeight="1" thickBot="1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W4" s="308" t="s">
        <v>4</v>
      </c>
      <c r="X4" s="308"/>
      <c r="Y4" s="308"/>
      <c r="Z4" s="308"/>
      <c r="AA4" s="308"/>
    </row>
    <row r="5" spans="1:27" ht="14.25" customHeight="1">
      <c r="B5" s="178" t="s">
        <v>50</v>
      </c>
      <c r="C5" s="179"/>
      <c r="D5" s="180" t="s">
        <v>51</v>
      </c>
      <c r="E5" s="181"/>
      <c r="F5" s="179"/>
      <c r="G5" s="180" t="s">
        <v>52</v>
      </c>
      <c r="H5" s="181"/>
      <c r="I5" s="179"/>
      <c r="J5" s="180" t="s">
        <v>53</v>
      </c>
      <c r="K5" s="181"/>
      <c r="L5" s="179"/>
      <c r="M5" s="180" t="s">
        <v>54</v>
      </c>
      <c r="N5" s="181"/>
      <c r="O5" s="179"/>
      <c r="P5" s="180" t="s">
        <v>55</v>
      </c>
      <c r="Q5" s="181"/>
      <c r="R5" s="179"/>
      <c r="S5" s="180" t="s">
        <v>56</v>
      </c>
      <c r="T5" s="181"/>
      <c r="U5" s="182"/>
      <c r="V5" s="183" t="s">
        <v>57</v>
      </c>
      <c r="W5" s="184"/>
      <c r="X5" s="182"/>
      <c r="Y5" s="183" t="s">
        <v>58</v>
      </c>
      <c r="Z5" s="184"/>
      <c r="AA5" s="309" t="s">
        <v>59</v>
      </c>
    </row>
    <row r="6" spans="1:27" s="4" customFormat="1" ht="14.45" customHeight="1" thickBot="1">
      <c r="A6" s="1"/>
      <c r="B6" s="9" t="s">
        <v>60</v>
      </c>
      <c r="C6" s="10" t="s">
        <v>61</v>
      </c>
      <c r="D6" s="11" t="s">
        <v>62</v>
      </c>
      <c r="E6" s="12" t="s">
        <v>63</v>
      </c>
      <c r="F6" s="10" t="s">
        <v>61</v>
      </c>
      <c r="G6" s="11" t="s">
        <v>62</v>
      </c>
      <c r="H6" s="12" t="s">
        <v>63</v>
      </c>
      <c r="I6" s="10" t="s">
        <v>61</v>
      </c>
      <c r="J6" s="11" t="s">
        <v>62</v>
      </c>
      <c r="K6" s="12" t="s">
        <v>63</v>
      </c>
      <c r="L6" s="10" t="s">
        <v>61</v>
      </c>
      <c r="M6" s="11" t="s">
        <v>62</v>
      </c>
      <c r="N6" s="12" t="s">
        <v>63</v>
      </c>
      <c r="O6" s="10" t="s">
        <v>61</v>
      </c>
      <c r="P6" s="11" t="s">
        <v>62</v>
      </c>
      <c r="Q6" s="12" t="s">
        <v>63</v>
      </c>
      <c r="R6" s="10" t="s">
        <v>61</v>
      </c>
      <c r="S6" s="11" t="s">
        <v>62</v>
      </c>
      <c r="T6" s="12" t="s">
        <v>63</v>
      </c>
      <c r="U6" s="10" t="s">
        <v>61</v>
      </c>
      <c r="V6" s="11" t="s">
        <v>62</v>
      </c>
      <c r="W6" s="12" t="s">
        <v>63</v>
      </c>
      <c r="X6" s="10" t="s">
        <v>61</v>
      </c>
      <c r="Y6" s="11" t="s">
        <v>62</v>
      </c>
      <c r="Z6" s="12" t="s">
        <v>63</v>
      </c>
      <c r="AA6" s="310"/>
    </row>
    <row r="7" spans="1:27" s="192" customFormat="1" ht="15.75" customHeight="1" thickTop="1">
      <c r="A7" s="1">
        <v>1</v>
      </c>
      <c r="B7" s="185" t="s">
        <v>64</v>
      </c>
      <c r="C7" s="186" t="str">
        <f>'[1]100m'!D127</f>
        <v>김준호</v>
      </c>
      <c r="D7" s="187" t="str">
        <f>'[1]100m'!E127</f>
        <v>용인시청</v>
      </c>
      <c r="E7" s="188">
        <f>'[1]100m'!F127</f>
        <v>10.56</v>
      </c>
      <c r="F7" s="16" t="str">
        <f>'[1]100m'!D128</f>
        <v>김민균</v>
      </c>
      <c r="G7" s="187" t="str">
        <f>'[1]100m'!E128</f>
        <v>국군체육부대</v>
      </c>
      <c r="H7" s="189">
        <f>'[1]100m'!F128</f>
        <v>10.606</v>
      </c>
      <c r="I7" s="186" t="str">
        <f>'[1]100m'!D129</f>
        <v>유민우</v>
      </c>
      <c r="J7" s="187" t="str">
        <f>'[1]100m'!E129</f>
        <v>안산시청</v>
      </c>
      <c r="K7" s="189">
        <f>'[1]100m'!F129</f>
        <v>10.608000000000001</v>
      </c>
      <c r="L7" s="186" t="str">
        <f>'[1]100m'!D130</f>
        <v>오경수</v>
      </c>
      <c r="M7" s="187" t="str">
        <f>'[1]100m'!E130</f>
        <v>국군체육부대</v>
      </c>
      <c r="N7" s="190">
        <f>'[1]100m'!F130</f>
        <v>10.64</v>
      </c>
      <c r="O7" s="186" t="str">
        <f>'[1]100m'!D131</f>
        <v>정윤태</v>
      </c>
      <c r="P7" s="187" t="str">
        <f>'[1]100m'!E131</f>
        <v>경산시청</v>
      </c>
      <c r="Q7" s="191">
        <f>'[1]100m'!F131</f>
        <v>10.69</v>
      </c>
      <c r="R7" s="186" t="str">
        <f>'[1]100m'!D132</f>
        <v>박세정</v>
      </c>
      <c r="S7" s="187" t="str">
        <f>'[1]100m'!E132</f>
        <v>안양시청</v>
      </c>
      <c r="T7" s="191">
        <f>'[1]100m'!F132</f>
        <v>10.72</v>
      </c>
      <c r="U7" s="186" t="str">
        <f>'[1]100m'!D133</f>
        <v>차승민</v>
      </c>
      <c r="V7" s="187" t="str">
        <f>'[1]100m'!E133</f>
        <v>과천시청</v>
      </c>
      <c r="W7" s="191">
        <f>'[1]100m'!F133</f>
        <v>10.79</v>
      </c>
      <c r="X7" s="186" t="str">
        <f>'[1]100m'!D134</f>
        <v>이정원</v>
      </c>
      <c r="Y7" s="187" t="str">
        <f>'[1]100m'!E134</f>
        <v>안산시청</v>
      </c>
      <c r="Z7" s="188">
        <f>'[1]100m'!F134</f>
        <v>10.86</v>
      </c>
      <c r="AA7" s="24"/>
    </row>
    <row r="8" spans="1:27" ht="15.75" customHeight="1">
      <c r="B8" s="193" t="s">
        <v>65</v>
      </c>
      <c r="C8" s="46" t="str">
        <f>'[1]100m'!E124</f>
        <v>+1.2</v>
      </c>
      <c r="D8" s="194"/>
      <c r="E8" s="195"/>
      <c r="F8" s="195"/>
      <c r="G8" s="195"/>
      <c r="H8" s="195"/>
      <c r="I8" s="195"/>
      <c r="J8" s="196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7"/>
      <c r="V8" s="197"/>
      <c r="W8" s="197"/>
      <c r="X8" s="197"/>
      <c r="Y8" s="197"/>
      <c r="Z8" s="198"/>
      <c r="AA8" s="34"/>
    </row>
    <row r="9" spans="1:27" s="205" customFormat="1" ht="15.75" customHeight="1">
      <c r="A9" s="35" t="s">
        <v>66</v>
      </c>
      <c r="B9" s="199" t="s">
        <v>67</v>
      </c>
      <c r="C9" s="200" t="str">
        <f>'[1]200m'!D145</f>
        <v>임찬호</v>
      </c>
      <c r="D9" s="201" t="str">
        <f>'[1]200m'!E145</f>
        <v>경찰대학</v>
      </c>
      <c r="E9" s="202">
        <f>'[1]200m'!F145</f>
        <v>21.27</v>
      </c>
      <c r="F9" s="200" t="str">
        <f>'[1]200m'!D146</f>
        <v>김준호</v>
      </c>
      <c r="G9" s="201" t="str">
        <f>'[1]200m'!E146</f>
        <v>용인시청</v>
      </c>
      <c r="H9" s="203">
        <f>'[1]200m'!F146</f>
        <v>21.5</v>
      </c>
      <c r="I9" s="200" t="str">
        <f>'[1]200m'!D147</f>
        <v>정윤태</v>
      </c>
      <c r="J9" s="201" t="str">
        <f>'[1]200m'!E147</f>
        <v>경산시청</v>
      </c>
      <c r="K9" s="203">
        <f>'[1]200m'!F147</f>
        <v>21.72</v>
      </c>
      <c r="L9" s="200" t="str">
        <f>'[1]200m'!D148</f>
        <v>이정원</v>
      </c>
      <c r="M9" s="201" t="str">
        <f>'[1]200m'!E148</f>
        <v>안산시청</v>
      </c>
      <c r="N9" s="204">
        <f>'[1]200m'!F148</f>
        <v>21.86</v>
      </c>
      <c r="O9" s="200" t="str">
        <f>'[1]200m'!D149</f>
        <v>한재근</v>
      </c>
      <c r="P9" s="201" t="str">
        <f>'[1]200m'!E149</f>
        <v>안산시청</v>
      </c>
      <c r="Q9" s="204">
        <f>'[1]200m'!F149</f>
        <v>21.93</v>
      </c>
      <c r="R9" s="200" t="str">
        <f>'[1]200m'!D150</f>
        <v>엄수현</v>
      </c>
      <c r="S9" s="201" t="str">
        <f>'[1]200m'!E150</f>
        <v>국군체육부대</v>
      </c>
      <c r="T9" s="201">
        <f>'[1]200m'!F150</f>
        <v>22.62</v>
      </c>
      <c r="U9" s="200"/>
      <c r="V9" s="201"/>
      <c r="W9" s="201"/>
      <c r="X9" s="200"/>
      <c r="Y9" s="201"/>
      <c r="Z9" s="203"/>
      <c r="AA9" s="57"/>
    </row>
    <row r="10" spans="1:27" ht="15.75" customHeight="1">
      <c r="B10" s="193" t="s">
        <v>65</v>
      </c>
      <c r="C10" s="46" t="str">
        <f>'[1]200m'!E142</f>
        <v>+1.5</v>
      </c>
      <c r="D10" s="194"/>
      <c r="E10" s="195"/>
      <c r="F10" s="194"/>
      <c r="G10" s="194"/>
      <c r="H10" s="195"/>
      <c r="I10" s="194"/>
      <c r="J10" s="194"/>
      <c r="K10" s="195"/>
      <c r="L10" s="194"/>
      <c r="M10" s="194"/>
      <c r="N10" s="195"/>
      <c r="O10" s="194"/>
      <c r="P10" s="194"/>
      <c r="Q10" s="195"/>
      <c r="R10" s="194"/>
      <c r="S10" s="194"/>
      <c r="T10" s="195"/>
      <c r="U10" s="194"/>
      <c r="V10" s="194"/>
      <c r="W10" s="194"/>
      <c r="X10" s="194"/>
      <c r="Y10" s="194"/>
      <c r="Z10" s="298"/>
      <c r="AA10" s="34"/>
    </row>
    <row r="11" spans="1:27" ht="15.75" customHeight="1">
      <c r="A11" s="1">
        <v>1</v>
      </c>
      <c r="B11" s="207" t="s">
        <v>68</v>
      </c>
      <c r="C11" s="208" t="str">
        <f>'[1]400m'!D204</f>
        <v>이무용</v>
      </c>
      <c r="D11" s="209" t="str">
        <f>'[1]400m'!E204</f>
        <v>고양시청</v>
      </c>
      <c r="E11" s="210">
        <f>'[1]400m'!F204</f>
        <v>48.1</v>
      </c>
      <c r="F11" s="208" t="str">
        <f>'[1]400m'!D205</f>
        <v>홍인기</v>
      </c>
      <c r="G11" s="211" t="str">
        <f>'[1]400m'!E205</f>
        <v>고양시청</v>
      </c>
      <c r="H11" s="210">
        <f>'[1]400m'!F205</f>
        <v>48.25</v>
      </c>
      <c r="I11" s="208" t="str">
        <f>'[1]400m'!D206</f>
        <v>김진명</v>
      </c>
      <c r="J11" s="209" t="str">
        <f>'[1]400m'!E206</f>
        <v>포천시청</v>
      </c>
      <c r="K11" s="212">
        <f>'[1]400m'!F206</f>
        <v>48.61</v>
      </c>
      <c r="L11" s="208" t="str">
        <f>'[1]400m'!D207</f>
        <v>김요섭</v>
      </c>
      <c r="M11" s="211" t="str">
        <f>'[1]400m'!E207</f>
        <v>고양시청</v>
      </c>
      <c r="N11" s="210">
        <f>'[1]400m'!F207</f>
        <v>49.02</v>
      </c>
      <c r="O11" s="208" t="str">
        <f>'[1]400m'!D208</f>
        <v>한재근</v>
      </c>
      <c r="P11" s="211" t="str">
        <f>'[1]400m'!E208</f>
        <v>안산시청</v>
      </c>
      <c r="Q11" s="210">
        <f>'[1]400m'!F208</f>
        <v>49.35</v>
      </c>
      <c r="R11" s="208" t="str">
        <f>'[1]400m'!D209</f>
        <v>최명준</v>
      </c>
      <c r="S11" s="209" t="str">
        <f>'[1]400m'!E209</f>
        <v>포천시청</v>
      </c>
      <c r="T11" s="210">
        <f>'[1]400m'!F209</f>
        <v>49.54</v>
      </c>
      <c r="U11" s="208" t="str">
        <f>'[1]400m'!D210</f>
        <v>이우빈</v>
      </c>
      <c r="V11" s="211" t="str">
        <f>'[1]400m'!E210</f>
        <v>포천시청</v>
      </c>
      <c r="W11" s="210">
        <f>'[1]400m'!F210</f>
        <v>50.3</v>
      </c>
      <c r="X11" s="208" t="str">
        <f>'[1]400m'!D211</f>
        <v>이상천</v>
      </c>
      <c r="Y11" s="209" t="str">
        <f>'[1]400m'!E211</f>
        <v>안산시청</v>
      </c>
      <c r="Z11" s="213">
        <f>'[1]400m'!F211</f>
        <v>51.22</v>
      </c>
      <c r="AA11" s="57"/>
    </row>
    <row r="12" spans="1:27" s="177" customFormat="1" ht="15.75" customHeight="1">
      <c r="A12" s="35" t="s">
        <v>66</v>
      </c>
      <c r="B12" s="207" t="s">
        <v>69</v>
      </c>
      <c r="C12" s="208" t="str">
        <f>'[1]800m'!D129</f>
        <v>홍인기</v>
      </c>
      <c r="D12" s="209" t="str">
        <f>'[1]800m'!E129</f>
        <v>고양시청</v>
      </c>
      <c r="E12" s="214">
        <f>'[1]800m'!F129</f>
        <v>1.3148148148148147E-3</v>
      </c>
      <c r="F12" s="208" t="str">
        <f>'[1]800m'!D130</f>
        <v>이용복</v>
      </c>
      <c r="G12" s="209" t="str">
        <f>'[1]800m'!E130</f>
        <v>충남도청</v>
      </c>
      <c r="H12" s="214">
        <f>'[1]800m'!F130</f>
        <v>1.3229166666666665E-3</v>
      </c>
      <c r="I12" s="208" t="str">
        <f>'[1]800m'!D131</f>
        <v>황보문</v>
      </c>
      <c r="J12" s="211" t="str">
        <f>'[1]800m'!E131</f>
        <v>영동군청</v>
      </c>
      <c r="K12" s="214">
        <f>'[1]800m'!F131</f>
        <v>1.332523148148148E-3</v>
      </c>
      <c r="L12" s="208" t="str">
        <f>'[1]800m'!D132</f>
        <v>엄태건</v>
      </c>
      <c r="M12" s="211" t="str">
        <f>'[1]800m'!E132</f>
        <v>남양주시청</v>
      </c>
      <c r="N12" s="215">
        <f>'[1]800m'!F132</f>
        <v>1.3363425925925923E-3</v>
      </c>
      <c r="O12" s="208" t="str">
        <f>'[1]800m'!D133</f>
        <v>심민성</v>
      </c>
      <c r="P12" s="209" t="str">
        <f>'[1]800m'!E133</f>
        <v>원주시청</v>
      </c>
      <c r="Q12" s="215">
        <f>'[1]800m'!F133</f>
        <v>1.3437500000000001E-3</v>
      </c>
      <c r="R12" s="208" t="str">
        <f>'[1]800m'!D134</f>
        <v>문보성</v>
      </c>
      <c r="S12" s="211" t="str">
        <f>'[1]800m'!E134</f>
        <v>국군체육부대</v>
      </c>
      <c r="T12" s="215">
        <f>'[1]800m'!F134</f>
        <v>1.3443287037037037E-3</v>
      </c>
      <c r="U12" s="208" t="str">
        <f>'[1]800m'!D135</f>
        <v>문경복</v>
      </c>
      <c r="V12" s="209" t="str">
        <f>'[1]800m'!E135</f>
        <v>제천시청</v>
      </c>
      <c r="W12" s="215">
        <f>'[1]800m'!F135</f>
        <v>1.3461805555555555E-3</v>
      </c>
      <c r="X12" s="208" t="str">
        <f>'[1]800m'!D136</f>
        <v>조재득</v>
      </c>
      <c r="Y12" s="209" t="str">
        <f>'[1]800m'!E136</f>
        <v>화성시청</v>
      </c>
      <c r="Z12" s="215">
        <f>'[1]800m'!F136</f>
        <v>1.4006944444444442E-3</v>
      </c>
      <c r="AA12" s="57"/>
    </row>
    <row r="13" spans="1:27" ht="15.75" customHeight="1">
      <c r="A13" s="1">
        <v>1</v>
      </c>
      <c r="B13" s="207" t="s">
        <v>70</v>
      </c>
      <c r="C13" s="208" t="str">
        <f>'[1]1500m'!D115</f>
        <v>이종인</v>
      </c>
      <c r="D13" s="211" t="str">
        <f>'[1]1500m'!E115</f>
        <v>한국전력공사</v>
      </c>
      <c r="E13" s="215">
        <f>'[1]1500m'!F115</f>
        <v>2.708796296296296E-3</v>
      </c>
      <c r="F13" s="208" t="str">
        <f>'[1]1500m'!D116</f>
        <v>박대성</v>
      </c>
      <c r="G13" s="209" t="str">
        <f>'[1]1500m'!E116</f>
        <v>여수시청</v>
      </c>
      <c r="H13" s="215">
        <f>'[1]1500m'!F116</f>
        <v>2.7107638888888893E-3</v>
      </c>
      <c r="I13" s="208" t="str">
        <f>'[1]1500m'!D117</f>
        <v>이동욱</v>
      </c>
      <c r="J13" s="211" t="str">
        <f>'[1]1500m'!E117</f>
        <v>원주시청</v>
      </c>
      <c r="K13" s="215">
        <f>'[1]1500m'!F117</f>
        <v>2.7223379629629629E-3</v>
      </c>
      <c r="L13" s="208" t="str">
        <f>'[1]1500m'!D118</f>
        <v>류지산</v>
      </c>
      <c r="M13" s="211" t="str">
        <f>'[1]1500m'!E118</f>
        <v>국군체육부대</v>
      </c>
      <c r="N13" s="215">
        <f>'[1]1500m'!F118</f>
        <v>2.7230324074074071E-3</v>
      </c>
      <c r="O13" s="208" t="str">
        <f>'[1]1500m'!D119</f>
        <v>배성민</v>
      </c>
      <c r="P13" s="211" t="str">
        <f>'[1]1500m'!E119</f>
        <v>남양주시청</v>
      </c>
      <c r="Q13" s="215">
        <f>'[1]1500m'!F119</f>
        <v>2.7306712962962966E-3</v>
      </c>
      <c r="R13" s="208" t="str">
        <f>'[1]1500m'!D120</f>
        <v>김병현</v>
      </c>
      <c r="S13" s="211" t="str">
        <f>'[1]1500m'!E120</f>
        <v>국군체육부대</v>
      </c>
      <c r="T13" s="215">
        <f>'[1]1500m'!F120</f>
        <v>2.7483796296296297E-3</v>
      </c>
      <c r="U13" s="208" t="str">
        <f>'[1]1500m'!D121</f>
        <v>김준수</v>
      </c>
      <c r="V13" s="211" t="str">
        <f>'[1]1500m'!E121</f>
        <v>옥천군청</v>
      </c>
      <c r="W13" s="215">
        <f>'[1]1500m'!F121</f>
        <v>2.7724537037037036E-3</v>
      </c>
      <c r="X13" s="208" t="str">
        <f>'[1]1500m'!D122</f>
        <v>허장규</v>
      </c>
      <c r="Y13" s="211" t="str">
        <f>'[1]1500m'!E122</f>
        <v>제천시청</v>
      </c>
      <c r="Z13" s="215">
        <f>'[1]1500m'!F122</f>
        <v>2.7770833333333332E-3</v>
      </c>
      <c r="AA13" s="95"/>
    </row>
    <row r="14" spans="1:27" s="192" customFormat="1" ht="15.75" customHeight="1">
      <c r="A14" s="1">
        <v>3</v>
      </c>
      <c r="B14" s="216" t="s">
        <v>71</v>
      </c>
      <c r="C14" s="217" t="str">
        <f>'[1]5000m'!D124</f>
        <v>심종섭</v>
      </c>
      <c r="D14" s="211" t="str">
        <f>'[1]5000m'!E124</f>
        <v>한국전력공사</v>
      </c>
      <c r="E14" s="218">
        <f>'[1]5000m'!F124</f>
        <v>143061</v>
      </c>
      <c r="F14" s="217" t="str">
        <f>'[1]5000m'!D125</f>
        <v>유치웅</v>
      </c>
      <c r="G14" s="211" t="str">
        <f>'[1]5000m'!E125</f>
        <v>옥천군청</v>
      </c>
      <c r="H14" s="219">
        <f>'[1]5000m'!F125</f>
        <v>143207</v>
      </c>
      <c r="I14" s="217" t="str">
        <f>'[1]5000m'!D126</f>
        <v>정재웅</v>
      </c>
      <c r="J14" s="211" t="str">
        <f>'[1]5000m'!E126</f>
        <v>서울시청</v>
      </c>
      <c r="K14" s="219">
        <f>'[1]5000m'!F126</f>
        <v>144439</v>
      </c>
      <c r="L14" s="217" t="str">
        <f>'[1]5000m'!D127</f>
        <v>김준수</v>
      </c>
      <c r="M14" s="211" t="str">
        <f>'[1]5000m'!E127</f>
        <v>옥천군청</v>
      </c>
      <c r="N14" s="219">
        <f>'[1]5000m'!F127</f>
        <v>144778</v>
      </c>
      <c r="O14" s="217" t="str">
        <f>'[1]5000m'!D128</f>
        <v>전진구</v>
      </c>
      <c r="P14" s="211" t="str">
        <f>'[1]5000m'!E128</f>
        <v>국민체육진흥공단</v>
      </c>
      <c r="Q14" s="219">
        <f>'[1]5000m'!F128</f>
        <v>145164</v>
      </c>
      <c r="R14" s="217" t="str">
        <f>'[1]5000m'!D129</f>
        <v>정진혁</v>
      </c>
      <c r="S14" s="211" t="str">
        <f>'[1]5000m'!E129</f>
        <v>한국전력공사</v>
      </c>
      <c r="T14" s="219">
        <f>'[1]5000m'!F129</f>
        <v>145278</v>
      </c>
      <c r="U14" s="217" t="str">
        <f>'[1]5000m'!D130</f>
        <v>이경재</v>
      </c>
      <c r="V14" s="211" t="str">
        <f>'[1]5000m'!E130</f>
        <v>청주시청</v>
      </c>
      <c r="W14" s="219">
        <f>'[1]5000m'!F130</f>
        <v>145597</v>
      </c>
      <c r="X14" s="217" t="str">
        <f>'[1]5000m'!D131</f>
        <v>허장규</v>
      </c>
      <c r="Y14" s="211" t="str">
        <f>'[1]5000m'!E131</f>
        <v>제천시청</v>
      </c>
      <c r="Z14" s="220">
        <f>'[1]5000m'!F131</f>
        <v>150165</v>
      </c>
      <c r="AA14" s="57"/>
    </row>
    <row r="15" spans="1:27" s="192" customFormat="1" ht="15.75" customHeight="1">
      <c r="A15" s="1">
        <v>1</v>
      </c>
      <c r="B15" s="216" t="s">
        <v>72</v>
      </c>
      <c r="C15" s="217" t="str">
        <f>'[1]10000m'!D7</f>
        <v>심종섭</v>
      </c>
      <c r="D15" s="211" t="str">
        <f>'[1]10000m'!E7</f>
        <v>한국전력공사</v>
      </c>
      <c r="E15" s="221">
        <f>'[1]10000m'!F7</f>
        <v>2.1203703703703707E-2</v>
      </c>
      <c r="F15" s="217" t="str">
        <f>'[1]10000m'!D8</f>
        <v>나현영</v>
      </c>
      <c r="G15" s="211" t="str">
        <f>'[1]10000m'!E8</f>
        <v>춘천시청</v>
      </c>
      <c r="H15" s="221">
        <f>'[1]10000m'!F8</f>
        <v>2.1297453703703704E-2</v>
      </c>
      <c r="I15" s="217" t="str">
        <f>'[1]10000m'!D9</f>
        <v>정진혁</v>
      </c>
      <c r="J15" s="211" t="str">
        <f>'[1]10000m'!E9</f>
        <v>한국전력공사</v>
      </c>
      <c r="K15" s="221">
        <f>'[1]10000m'!F9</f>
        <v>2.1466435185185182E-2</v>
      </c>
      <c r="L15" s="217" t="str">
        <f>'[1]10000m'!D10</f>
        <v>박주영</v>
      </c>
      <c r="M15" s="211" t="str">
        <f>'[1]10000m'!E10</f>
        <v>한국전력공사</v>
      </c>
      <c r="N15" s="221">
        <f>'[1]10000m'!F10</f>
        <v>2.1700231481481484E-2</v>
      </c>
      <c r="O15" s="217" t="str">
        <f>'[1]10000m'!D11</f>
        <v>정호영</v>
      </c>
      <c r="P15" s="211" t="str">
        <f>'[1]10000m'!E11</f>
        <v>대구광역시청</v>
      </c>
      <c r="Q15" s="221">
        <f>'[1]10000m'!F11</f>
        <v>2.1716435185185189E-2</v>
      </c>
      <c r="R15" s="217" t="str">
        <f>'[1]10000m'!D12</f>
        <v>최병수</v>
      </c>
      <c r="S15" s="211" t="str">
        <f>'[1]10000m'!E12</f>
        <v>청주시청</v>
      </c>
      <c r="T15" s="221">
        <f>'[1]10000m'!F12</f>
        <v>2.1743055555555554E-2</v>
      </c>
      <c r="U15" s="217" t="str">
        <f>'[1]10000m'!D13</f>
        <v>한진수</v>
      </c>
      <c r="V15" s="211" t="str">
        <f>'[1]10000m'!E13</f>
        <v>서울시청</v>
      </c>
      <c r="W15" s="221">
        <f>'[1]10000m'!F13</f>
        <v>2.1797453703703701E-2</v>
      </c>
      <c r="X15" s="217" t="str">
        <f>'[1]10000m'!D14</f>
        <v>정재웅</v>
      </c>
      <c r="Y15" s="211" t="str">
        <f>'[1]10000m'!E14</f>
        <v>서울시청</v>
      </c>
      <c r="Z15" s="222">
        <f>'[1]10000m'!F14</f>
        <v>2.1960648148148149E-2</v>
      </c>
      <c r="AA15" s="223"/>
    </row>
    <row r="16" spans="1:27" s="205" customFormat="1" ht="15.75" customHeight="1">
      <c r="A16" s="35" t="s">
        <v>66</v>
      </c>
      <c r="B16" s="224" t="s">
        <v>73</v>
      </c>
      <c r="C16" s="217" t="str">
        <f>'[1]3000mSC'!D6</f>
        <v>최동일</v>
      </c>
      <c r="D16" s="211" t="str">
        <f>'[1]3000mSC'!E6</f>
        <v>남양주시청</v>
      </c>
      <c r="E16" s="214">
        <f>'[1]3000mSC'!F6</f>
        <v>6.462037037037037E-3</v>
      </c>
      <c r="F16" s="217" t="str">
        <f>'[1]3000mSC'!D7</f>
        <v>이민곤</v>
      </c>
      <c r="G16" s="211" t="str">
        <f>'[1]3000mSC'!E7</f>
        <v>경산시청</v>
      </c>
      <c r="H16" s="214">
        <f>'[1]3000mSC'!F7</f>
        <v>6.4847222222222216E-3</v>
      </c>
      <c r="I16" s="217" t="str">
        <f>'[1]3000mSC'!D8</f>
        <v>이준희</v>
      </c>
      <c r="J16" s="211" t="str">
        <f>'[1]3000mSC'!E8</f>
        <v>남양주시청</v>
      </c>
      <c r="K16" s="214">
        <f>'[1]3000mSC'!F8</f>
        <v>6.5364583333333325E-3</v>
      </c>
      <c r="L16" s="217" t="str">
        <f>'[1]3000mSC'!D9</f>
        <v>김재민</v>
      </c>
      <c r="M16" s="211" t="str">
        <f>'[1]3000mSC'!E9</f>
        <v>옥천군청</v>
      </c>
      <c r="N16" s="214">
        <f>'[1]3000mSC'!F9</f>
        <v>6.5570601851851857E-3</v>
      </c>
      <c r="O16" s="217" t="str">
        <f>'[1]3000mSC'!D10</f>
        <v>김규태</v>
      </c>
      <c r="P16" s="211" t="str">
        <f>'[1]3000mSC'!E10</f>
        <v>제천시청</v>
      </c>
      <c r="Q16" s="214">
        <f>'[1]3000mSC'!F10</f>
        <v>6.6384259259259261E-3</v>
      </c>
      <c r="R16" s="217" t="str">
        <f>'[1]3000mSC'!D11</f>
        <v>조원준</v>
      </c>
      <c r="S16" s="211" t="str">
        <f>'[1]3000mSC'!E11</f>
        <v>포항시청</v>
      </c>
      <c r="T16" s="214">
        <f>'[1]3000mSC'!F11</f>
        <v>6.6723379629629632E-3</v>
      </c>
      <c r="U16" s="217" t="str">
        <f>'[1]3000mSC'!D12</f>
        <v>이명기</v>
      </c>
      <c r="V16" s="211" t="str">
        <f>'[1]3000mSC'!E12</f>
        <v>청주시청</v>
      </c>
      <c r="W16" s="214">
        <f>'[1]3000mSC'!F12</f>
        <v>6.7467592592592588E-3</v>
      </c>
      <c r="X16" s="217" t="str">
        <f>'[1]3000mSC'!D13</f>
        <v>신정섭</v>
      </c>
      <c r="Y16" s="211" t="str">
        <f>'[1]3000mSC'!E13</f>
        <v>춘천시청</v>
      </c>
      <c r="Z16" s="225">
        <f>'[1]3000mSC'!F13</f>
        <v>6.8092592592592588E-3</v>
      </c>
      <c r="AA16" s="226"/>
    </row>
    <row r="17" spans="1:27" s="192" customFormat="1" ht="15.75" customHeight="1">
      <c r="A17" s="1">
        <v>3</v>
      </c>
      <c r="B17" s="199" t="s">
        <v>74</v>
      </c>
      <c r="C17" s="200" t="str">
        <f>'[1]110H'!D10</f>
        <v>이정준</v>
      </c>
      <c r="D17" s="201" t="str">
        <f>'[1]110H'!E10</f>
        <v>인천시청</v>
      </c>
      <c r="E17" s="227">
        <f>'[1]110H'!F10</f>
        <v>1443</v>
      </c>
      <c r="F17" s="200" t="str">
        <f>'[1]110H'!D11</f>
        <v>원종진</v>
      </c>
      <c r="G17" s="201" t="str">
        <f>'[1]110H'!E11</f>
        <v>국군체육부대</v>
      </c>
      <c r="H17" s="227">
        <f>'[1]110H'!F11</f>
        <v>1466</v>
      </c>
      <c r="I17" s="200" t="str">
        <f>'[1]110H'!D12</f>
        <v>이경민</v>
      </c>
      <c r="J17" s="201" t="str">
        <f>'[1]110H'!E12</f>
        <v>파주시청</v>
      </c>
      <c r="K17" s="227">
        <f>'[1]110H'!F12</f>
        <v>1468</v>
      </c>
      <c r="L17" s="200" t="str">
        <f>'[1]110H'!D13</f>
        <v>이현우</v>
      </c>
      <c r="M17" s="201" t="str">
        <f>'[1]110H'!E13</f>
        <v>과천시청</v>
      </c>
      <c r="N17" s="227">
        <f>'[1]110H'!F13</f>
        <v>1475</v>
      </c>
      <c r="O17" s="200" t="str">
        <f>'[1]110H'!D14</f>
        <v>명창기</v>
      </c>
      <c r="P17" s="201" t="str">
        <f>'[1]110H'!E14</f>
        <v>용인시청</v>
      </c>
      <c r="Q17" s="227">
        <f>'[1]110H'!F14</f>
        <v>1481</v>
      </c>
      <c r="R17" s="200" t="str">
        <f>'[1]110H'!D15</f>
        <v>민경도</v>
      </c>
      <c r="S17" s="201" t="str">
        <f>'[1]110H'!E15</f>
        <v>안산시청</v>
      </c>
      <c r="T17" s="227">
        <f>'[1]110H'!F15</f>
        <v>1485</v>
      </c>
      <c r="U17" s="200"/>
      <c r="V17" s="201"/>
      <c r="W17" s="227">
        <f>'[1]110H'!F16</f>
        <v>0</v>
      </c>
      <c r="X17" s="200"/>
      <c r="Y17" s="201"/>
      <c r="Z17" s="203"/>
      <c r="AA17" s="57"/>
    </row>
    <row r="18" spans="1:27" ht="15.75" customHeight="1">
      <c r="B18" s="193" t="s">
        <v>65</v>
      </c>
      <c r="C18" s="299" t="str">
        <f>'[1]110H'!E7</f>
        <v>-0.9</v>
      </c>
      <c r="D18" s="194"/>
      <c r="E18" s="195"/>
      <c r="F18" s="195"/>
      <c r="G18" s="194"/>
      <c r="H18" s="194"/>
      <c r="I18" s="194"/>
      <c r="J18" s="194"/>
      <c r="K18" s="194"/>
      <c r="L18" s="194"/>
      <c r="M18" s="194"/>
      <c r="N18" s="300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301"/>
      <c r="Z18" s="302"/>
      <c r="AA18" s="228"/>
    </row>
    <row r="19" spans="1:27" s="205" customFormat="1" ht="15.75" customHeight="1">
      <c r="A19" s="35" t="s">
        <v>66</v>
      </c>
      <c r="B19" s="216" t="s">
        <v>75</v>
      </c>
      <c r="C19" s="217" t="str">
        <f>'[1]400H'!D89</f>
        <v>박태훈</v>
      </c>
      <c r="D19" s="211" t="str">
        <f>'[1]400H'!E89</f>
        <v>원주시청</v>
      </c>
      <c r="E19" s="229" t="str">
        <f>'[1]400H'!F89</f>
        <v>52.58</v>
      </c>
      <c r="F19" s="217" t="str">
        <f>'[1]400H'!D90</f>
        <v>최낙원</v>
      </c>
      <c r="G19" s="211" t="str">
        <f>'[1]400H'!E90</f>
        <v>문경시청</v>
      </c>
      <c r="H19" s="229" t="str">
        <f>'[1]400H'!F90</f>
        <v>52.77</v>
      </c>
      <c r="I19" s="217" t="str">
        <f>'[1]400H'!D91</f>
        <v>이상천</v>
      </c>
      <c r="J19" s="211" t="str">
        <f>'[1]400H'!E91</f>
        <v>안산시청</v>
      </c>
      <c r="K19" s="230" t="str">
        <f>'[1]400H'!F91</f>
        <v>53.90</v>
      </c>
      <c r="L19" s="217" t="str">
        <f>'[1]400H'!D92</f>
        <v>박대영</v>
      </c>
      <c r="M19" s="211" t="str">
        <f>'[1]400H'!E92</f>
        <v>과천시청</v>
      </c>
      <c r="N19" s="230" t="str">
        <f>'[1]400H'!F92</f>
        <v>54.04</v>
      </c>
      <c r="O19" s="217" t="str">
        <f>'[1]400H'!D93</f>
        <v>양창성</v>
      </c>
      <c r="P19" s="211" t="str">
        <f>'[1]400H'!E93</f>
        <v>화성시청</v>
      </c>
      <c r="Q19" s="230" t="str">
        <f>'[1]400H'!F93</f>
        <v>DNF</v>
      </c>
      <c r="R19" s="217"/>
      <c r="S19" s="211"/>
      <c r="T19" s="230"/>
      <c r="U19" s="217"/>
      <c r="V19" s="211"/>
      <c r="W19" s="210"/>
      <c r="X19" s="217"/>
      <c r="Y19" s="211"/>
      <c r="Z19" s="210"/>
      <c r="AA19" s="57"/>
    </row>
    <row r="20" spans="1:27" s="177" customFormat="1" ht="15.75" customHeight="1">
      <c r="A20" s="35" t="s">
        <v>76</v>
      </c>
      <c r="B20" s="216" t="s">
        <v>77</v>
      </c>
      <c r="C20" s="208" t="str">
        <f>[1]높이뛰기!D7</f>
        <v>강성모</v>
      </c>
      <c r="D20" s="211" t="str">
        <f>[1]높이뛰기!E7</f>
        <v>안동시청</v>
      </c>
      <c r="E20" s="231">
        <f>[1]높이뛰기!AJ7</f>
        <v>210</v>
      </c>
      <c r="F20" s="208" t="str">
        <f>[1]높이뛰기!D8</f>
        <v>윤제환</v>
      </c>
      <c r="G20" s="211" t="str">
        <f>[1]높이뛰기!E8</f>
        <v>경찰대학</v>
      </c>
      <c r="H20" s="231">
        <f>[1]높이뛰기!AJ8</f>
        <v>205</v>
      </c>
      <c r="I20" s="208" t="str">
        <f>[1]높이뛰기!D9</f>
        <v>이성</v>
      </c>
      <c r="J20" s="211" t="str">
        <f>[1]높이뛰기!E9</f>
        <v>국군체육부대</v>
      </c>
      <c r="K20" s="231">
        <f>[1]높이뛰기!AJ9</f>
        <v>205</v>
      </c>
      <c r="L20" s="208" t="str">
        <f>[1]높이뛰기!D10</f>
        <v>이승호</v>
      </c>
      <c r="M20" s="209" t="str">
        <f>[1]높이뛰기!E10</f>
        <v>여수시청</v>
      </c>
      <c r="N20" s="232">
        <f>[1]높이뛰기!AJ10</f>
        <v>200</v>
      </c>
      <c r="O20" s="208" t="str">
        <f>[1]높이뛰기!D11</f>
        <v>최영문</v>
      </c>
      <c r="P20" s="211" t="str">
        <f>[1]높이뛰기!E11</f>
        <v>성남시청</v>
      </c>
      <c r="Q20" s="232">
        <f>[1]높이뛰기!AJ11</f>
        <v>200</v>
      </c>
      <c r="R20" s="208"/>
      <c r="S20" s="211"/>
      <c r="T20" s="232"/>
      <c r="U20" s="208"/>
      <c r="V20" s="211"/>
      <c r="W20" s="232"/>
      <c r="X20" s="208"/>
      <c r="Y20" s="209"/>
      <c r="Z20" s="232"/>
      <c r="AA20" s="95"/>
    </row>
    <row r="21" spans="1:27" s="192" customFormat="1" ht="15.75" customHeight="1">
      <c r="A21" s="1">
        <v>1</v>
      </c>
      <c r="B21" s="224" t="s">
        <v>78</v>
      </c>
      <c r="C21" s="217" t="str">
        <f>[1]장대!D6</f>
        <v>윤대욱</v>
      </c>
      <c r="D21" s="211" t="str">
        <f>[1]장대!E6</f>
        <v>충주시청</v>
      </c>
      <c r="E21" s="233" t="str">
        <f>[1]장대!AJ6</f>
        <v>5m00</v>
      </c>
      <c r="F21" s="200" t="str">
        <f>[1]장대!D7</f>
        <v>박세훈</v>
      </c>
      <c r="G21" s="201" t="str">
        <f>[1]장대!E7</f>
        <v>대전시설관리공단</v>
      </c>
      <c r="H21" s="234" t="str">
        <f>[1]장대!AJ7</f>
        <v>5m00</v>
      </c>
      <c r="I21" s="200" t="str">
        <f>[1]장대!D8</f>
        <v>배상화</v>
      </c>
      <c r="J21" s="201" t="str">
        <f>[1]장대!E8</f>
        <v>함안군청</v>
      </c>
      <c r="K21" s="234" t="str">
        <f>[1]장대!AJ8</f>
        <v>4m20</v>
      </c>
      <c r="L21" s="200" t="str">
        <f>[1]장대!D9</f>
        <v>김창현</v>
      </c>
      <c r="M21" s="201" t="str">
        <f>[1]장대!E9</f>
        <v>파주시청</v>
      </c>
      <c r="N21" s="235" t="str">
        <f>[1]장대!AJ9</f>
        <v>4m20</v>
      </c>
      <c r="O21" s="200"/>
      <c r="P21" s="201"/>
      <c r="Q21" s="236"/>
      <c r="R21" s="200"/>
      <c r="S21" s="201"/>
      <c r="T21" s="236"/>
      <c r="U21" s="200"/>
      <c r="V21" s="201"/>
      <c r="W21" s="236"/>
      <c r="X21" s="200"/>
      <c r="Y21" s="201"/>
      <c r="Z21" s="236"/>
      <c r="AA21" s="57"/>
    </row>
    <row r="22" spans="1:27" s="205" customFormat="1" ht="15.75" customHeight="1">
      <c r="A22" s="35" t="s">
        <v>76</v>
      </c>
      <c r="B22" s="199" t="s">
        <v>79</v>
      </c>
      <c r="C22" s="200" t="str">
        <f>[1]멀리!D6</f>
        <v>김장준</v>
      </c>
      <c r="D22" s="201" t="str">
        <f>[1]멀리!E6</f>
        <v>국군체육부대</v>
      </c>
      <c r="E22" s="234">
        <f>[1]멀리!M6</f>
        <v>7.91</v>
      </c>
      <c r="F22" s="200" t="str">
        <f>[1]멀리!D8</f>
        <v>김상수</v>
      </c>
      <c r="G22" s="201" t="str">
        <f>[1]멀리!E8</f>
        <v>안산시청</v>
      </c>
      <c r="H22" s="234">
        <f>[1]멀리!M8</f>
        <v>7.72</v>
      </c>
      <c r="I22" s="200" t="str">
        <f>[1]멀리!D10</f>
        <v>곽창만</v>
      </c>
      <c r="J22" s="201" t="str">
        <f>[1]멀리!E10</f>
        <v>함안군청</v>
      </c>
      <c r="K22" s="234">
        <f>[1]멀리!M10</f>
        <v>7.67</v>
      </c>
      <c r="L22" s="200" t="str">
        <f>[1]멀리!D12</f>
        <v>윤종배</v>
      </c>
      <c r="M22" s="201" t="str">
        <f>[1]멀리!E12</f>
        <v>충주시청</v>
      </c>
      <c r="N22" s="236">
        <f>[1]멀리!M12</f>
        <v>7.56</v>
      </c>
      <c r="O22" s="200" t="str">
        <f>[1]멀리!D14</f>
        <v>황현태</v>
      </c>
      <c r="P22" s="201" t="str">
        <f>[1]멀리!E14</f>
        <v>안산시청</v>
      </c>
      <c r="Q22" s="236">
        <f>[1]멀리!M14</f>
        <v>7.56</v>
      </c>
      <c r="R22" s="200" t="str">
        <f>[1]멀리!D16</f>
        <v>김진욱</v>
      </c>
      <c r="S22" s="201" t="str">
        <f>[1]멀리!E16</f>
        <v>대전시설관리공단</v>
      </c>
      <c r="T22" s="236">
        <f>[1]멀리!M16</f>
        <v>7.55</v>
      </c>
      <c r="U22" s="200" t="str">
        <f>[1]멀리!D18</f>
        <v>이창민</v>
      </c>
      <c r="V22" s="201" t="str">
        <f>[1]멀리!E18</f>
        <v>진주시청</v>
      </c>
      <c r="W22" s="237">
        <f>[1]멀리!M18</f>
        <v>7.4</v>
      </c>
      <c r="X22" s="200" t="str">
        <f>[1]멀리!D20</f>
        <v>정주영</v>
      </c>
      <c r="Y22" s="201" t="str">
        <f>[1]멀리!E20</f>
        <v>해남군청</v>
      </c>
      <c r="Z22" s="236">
        <f>[1]멀리!M20</f>
        <v>7.19</v>
      </c>
      <c r="AA22" s="303"/>
    </row>
    <row r="23" spans="1:27" s="177" customFormat="1" ht="15.75" customHeight="1">
      <c r="A23" s="35"/>
      <c r="B23" s="238" t="s">
        <v>65</v>
      </c>
      <c r="C23" s="239" t="s">
        <v>80</v>
      </c>
      <c r="D23" s="240"/>
      <c r="E23" s="27" t="str">
        <f>[1]멀리!M7</f>
        <v>+2.1</v>
      </c>
      <c r="F23" s="241"/>
      <c r="G23" s="147"/>
      <c r="H23" s="27" t="str">
        <f>[1]멀리!M9</f>
        <v>+0.8</v>
      </c>
      <c r="I23" s="239" t="s">
        <v>80</v>
      </c>
      <c r="J23" s="240"/>
      <c r="K23" s="27" t="str">
        <f>[1]멀리!M11</f>
        <v>+2.3</v>
      </c>
      <c r="L23" s="239" t="s">
        <v>80</v>
      </c>
      <c r="M23" s="240"/>
      <c r="N23" s="27" t="str">
        <f>[1]멀리!M13</f>
        <v>+3.2</v>
      </c>
      <c r="O23" s="239" t="s">
        <v>80</v>
      </c>
      <c r="P23" s="240"/>
      <c r="Q23" s="27" t="str">
        <f>[1]멀리!M15</f>
        <v>+2.1</v>
      </c>
      <c r="R23" s="239" t="s">
        <v>80</v>
      </c>
      <c r="S23" s="240"/>
      <c r="T23" s="27" t="str">
        <f>[1]멀리!M17</f>
        <v>+2.7</v>
      </c>
      <c r="U23" s="239" t="s">
        <v>80</v>
      </c>
      <c r="V23" s="240"/>
      <c r="W23" s="242" t="str">
        <f>[1]멀리!M19</f>
        <v>+2.8</v>
      </c>
      <c r="X23" s="239" t="s">
        <v>80</v>
      </c>
      <c r="Y23" s="240"/>
      <c r="Z23" s="243" t="str">
        <f>[1]멀리!M21</f>
        <v>+2.9</v>
      </c>
      <c r="AA23" s="304"/>
    </row>
    <row r="24" spans="1:27" ht="15.75" customHeight="1">
      <c r="A24" s="1">
        <v>2</v>
      </c>
      <c r="B24" s="199" t="s">
        <v>81</v>
      </c>
      <c r="C24" s="244" t="str">
        <f>[1]세단!D6</f>
        <v>김동한</v>
      </c>
      <c r="D24" s="201" t="str">
        <f>[1]세단!E6</f>
        <v>국군체육부대</v>
      </c>
      <c r="E24" s="245">
        <f>[1]세단!M6</f>
        <v>1616</v>
      </c>
      <c r="F24" s="244" t="str">
        <f>[1]세단!D8</f>
        <v>유재혁</v>
      </c>
      <c r="G24" s="246" t="str">
        <f>[1]세단!E8</f>
        <v>서천군청</v>
      </c>
      <c r="H24" s="245">
        <f>[1]세단!M8</f>
        <v>1582</v>
      </c>
      <c r="I24" s="244" t="str">
        <f>[1]세단!D10</f>
        <v>윤종배</v>
      </c>
      <c r="J24" s="246" t="str">
        <f>[1]세단!E10</f>
        <v>충주시청</v>
      </c>
      <c r="K24" s="245">
        <f>[1]세단!M10</f>
        <v>1565</v>
      </c>
      <c r="L24" s="244" t="str">
        <f>[1]세단!D12</f>
        <v>최민호</v>
      </c>
      <c r="M24" s="201" t="str">
        <f>[1]세단!E12</f>
        <v>함안군청</v>
      </c>
      <c r="N24" s="247">
        <f>[1]세단!M12</f>
        <v>1539</v>
      </c>
      <c r="O24" s="244" t="str">
        <f>[1]세단!D14</f>
        <v>고대영</v>
      </c>
      <c r="P24" s="201" t="str">
        <f>[1]세단!E14</f>
        <v>구미시청</v>
      </c>
      <c r="Q24" s="247">
        <f>[1]세단!M14</f>
        <v>1491</v>
      </c>
      <c r="R24" s="244" t="str">
        <f>[1]세단!D16</f>
        <v>김진욱</v>
      </c>
      <c r="S24" s="201" t="str">
        <f>[1]세단!E16</f>
        <v>대전시설관리공단</v>
      </c>
      <c r="T24" s="247">
        <f>[1]세단!M16</f>
        <v>1457</v>
      </c>
      <c r="U24" s="244" t="str">
        <f>[1]세단!D18</f>
        <v>김성한</v>
      </c>
      <c r="V24" s="246" t="str">
        <f>[1]세단!E18</f>
        <v>용인시청</v>
      </c>
      <c r="W24" s="247">
        <f>[1]세단!M18</f>
        <v>1362</v>
      </c>
      <c r="X24" s="244"/>
      <c r="Y24" s="201"/>
      <c r="Z24" s="247"/>
      <c r="AA24" s="57"/>
    </row>
    <row r="25" spans="1:27" s="177" customFormat="1" ht="15.75" customHeight="1">
      <c r="A25" s="35"/>
      <c r="B25" s="238" t="s">
        <v>65</v>
      </c>
      <c r="C25" s="239" t="s">
        <v>80</v>
      </c>
      <c r="D25" s="206"/>
      <c r="E25" s="243" t="str">
        <f>[1]세단!M7</f>
        <v>+2.7</v>
      </c>
      <c r="F25" s="239" t="s">
        <v>80</v>
      </c>
      <c r="G25" s="147"/>
      <c r="H25" s="243" t="str">
        <f>[1]세단!M9</f>
        <v>+2.4</v>
      </c>
      <c r="I25" s="239" t="s">
        <v>80</v>
      </c>
      <c r="J25" s="147"/>
      <c r="K25" s="243" t="str">
        <f>[1]세단!M11</f>
        <v>+2.3</v>
      </c>
      <c r="L25" s="239" t="s">
        <v>80</v>
      </c>
      <c r="M25" s="248"/>
      <c r="N25" s="243" t="str">
        <f>[1]세단!M13</f>
        <v>+3.3</v>
      </c>
      <c r="O25" s="239" t="s">
        <v>80</v>
      </c>
      <c r="P25" s="147"/>
      <c r="Q25" s="243" t="str">
        <f>[1]세단!M15</f>
        <v>+2.9</v>
      </c>
      <c r="R25" s="239" t="s">
        <v>80</v>
      </c>
      <c r="S25" s="147"/>
      <c r="T25" s="243" t="str">
        <f>[1]세단!M17</f>
        <v>+2.1</v>
      </c>
      <c r="U25" s="239" t="s">
        <v>80</v>
      </c>
      <c r="V25" s="147"/>
      <c r="W25" s="243" t="str">
        <f>[1]세단!M19</f>
        <v>+3.9</v>
      </c>
      <c r="X25" s="241"/>
      <c r="Y25" s="147"/>
      <c r="Z25" s="243"/>
      <c r="AA25" s="108"/>
    </row>
    <row r="26" spans="1:27" ht="15.75" customHeight="1">
      <c r="A26" s="1">
        <v>2</v>
      </c>
      <c r="B26" s="216" t="s">
        <v>82</v>
      </c>
      <c r="C26" s="208" t="str">
        <f>[1]포환!D6</f>
        <v>정일우</v>
      </c>
      <c r="D26" s="211" t="str">
        <f>[1]포환!E6</f>
        <v>성남시청</v>
      </c>
      <c r="E26" s="249">
        <f>[1]포환!M6</f>
        <v>1886</v>
      </c>
      <c r="F26" s="208" t="str">
        <f>[1]포환!D7</f>
        <v>황인성</v>
      </c>
      <c r="G26" s="209" t="str">
        <f>[1]포환!E7</f>
        <v>포항시청</v>
      </c>
      <c r="H26" s="232">
        <f>[1]포환!M7</f>
        <v>1756</v>
      </c>
      <c r="I26" s="208" t="str">
        <f>[1]포환!D8</f>
        <v>김현배</v>
      </c>
      <c r="J26" s="211" t="str">
        <f>[1]포환!E8</f>
        <v>익산시청</v>
      </c>
      <c r="K26" s="232">
        <f>[1]포환!M8</f>
        <v>1687</v>
      </c>
      <c r="L26" s="208" t="str">
        <f>[1]포환!D9</f>
        <v>최태호</v>
      </c>
      <c r="M26" s="209" t="str">
        <f>[1]포환!E9</f>
        <v>용인시청</v>
      </c>
      <c r="N26" s="232">
        <f>[1]포환!M9</f>
        <v>1503</v>
      </c>
      <c r="O26" s="208" t="str">
        <f>[1]포환!D10</f>
        <v>하성현</v>
      </c>
      <c r="P26" s="211" t="str">
        <f>[1]포환!E10</f>
        <v>성남시청</v>
      </c>
      <c r="Q26" s="232">
        <f>[1]포환!M10</f>
        <v>1371</v>
      </c>
      <c r="R26" s="244"/>
      <c r="S26" s="246"/>
      <c r="T26" s="247"/>
      <c r="U26" s="244"/>
      <c r="V26" s="246"/>
      <c r="W26" s="247"/>
      <c r="X26" s="244"/>
      <c r="Y26" s="246"/>
      <c r="Z26" s="247"/>
      <c r="AA26" s="95"/>
    </row>
    <row r="27" spans="1:27" s="192" customFormat="1" ht="15.75" customHeight="1">
      <c r="A27" s="1">
        <v>2</v>
      </c>
      <c r="B27" s="216" t="s">
        <v>83</v>
      </c>
      <c r="C27" s="217" t="str">
        <f>[1]원반!D6</f>
        <v>최종범</v>
      </c>
      <c r="D27" s="211" t="str">
        <f>[1]원반!E6</f>
        <v>영월군청</v>
      </c>
      <c r="E27" s="231">
        <f>[1]원반!M6</f>
        <v>5682</v>
      </c>
      <c r="F27" s="217" t="str">
        <f>[1]원반!D7</f>
        <v>이훈</v>
      </c>
      <c r="G27" s="211" t="str">
        <f>[1]원반!E7</f>
        <v>국군체육부대</v>
      </c>
      <c r="H27" s="231">
        <f>[1]원반!M7</f>
        <v>5559</v>
      </c>
      <c r="I27" s="217" t="str">
        <f>[1]원반!D8</f>
        <v>손현</v>
      </c>
      <c r="J27" s="211" t="str">
        <f>[1]원반!E8</f>
        <v>경산시청</v>
      </c>
      <c r="K27" s="231">
        <f>[1]원반!M8</f>
        <v>5483</v>
      </c>
      <c r="L27" s="250" t="str">
        <f>[1]원반!D9</f>
        <v>이현재</v>
      </c>
      <c r="M27" s="251" t="str">
        <f>[1]원반!E9</f>
        <v>서천군청</v>
      </c>
      <c r="N27" s="231">
        <f>[1]원반!M9</f>
        <v>5420</v>
      </c>
      <c r="O27" s="217" t="str">
        <f>[1]원반!D10</f>
        <v>천신웅</v>
      </c>
      <c r="P27" s="211" t="str">
        <f>[1]원반!E10</f>
        <v>대구광역시청</v>
      </c>
      <c r="Q27" s="231">
        <f>[1]원반!M10</f>
        <v>4734</v>
      </c>
      <c r="R27" s="200"/>
      <c r="S27" s="201"/>
      <c r="T27" s="245"/>
      <c r="U27" s="200"/>
      <c r="V27" s="201"/>
      <c r="W27" s="245"/>
      <c r="X27" s="200"/>
      <c r="Y27" s="201"/>
      <c r="Z27" s="245"/>
      <c r="AA27" s="174"/>
    </row>
    <row r="28" spans="1:27" s="205" customFormat="1" ht="15.75" customHeight="1">
      <c r="A28" s="35" t="s">
        <v>76</v>
      </c>
      <c r="B28" s="216" t="s">
        <v>84</v>
      </c>
      <c r="C28" s="217" t="str">
        <f>[1]해머!D6</f>
        <v>김덕훈</v>
      </c>
      <c r="D28" s="211" t="str">
        <f>[1]해머!E6</f>
        <v>익산시청</v>
      </c>
      <c r="E28" s="252" t="s">
        <v>85</v>
      </c>
      <c r="F28" s="217" t="str">
        <f>[1]해머!D7</f>
        <v>장동원</v>
      </c>
      <c r="G28" s="211" t="str">
        <f>[1]해머!E7</f>
        <v>국군체육부대</v>
      </c>
      <c r="H28" s="253" t="s">
        <v>86</v>
      </c>
      <c r="I28" s="217" t="str">
        <f>[1]해머!D8</f>
        <v>장상진</v>
      </c>
      <c r="J28" s="211" t="str">
        <f>[1]해머!E8</f>
        <v>과천시청</v>
      </c>
      <c r="K28" s="254" t="s">
        <v>87</v>
      </c>
      <c r="L28" s="217"/>
      <c r="M28" s="211"/>
      <c r="N28" s="254"/>
      <c r="O28" s="200"/>
      <c r="P28" s="201"/>
      <c r="Q28" s="236"/>
      <c r="R28" s="200"/>
      <c r="S28" s="201"/>
      <c r="T28" s="236"/>
      <c r="U28" s="200"/>
      <c r="V28" s="201"/>
      <c r="W28" s="236"/>
      <c r="X28" s="200"/>
      <c r="Y28" s="201"/>
      <c r="Z28" s="236"/>
      <c r="AA28" s="57"/>
    </row>
    <row r="29" spans="1:27" ht="15.75" customHeight="1">
      <c r="A29" s="1">
        <v>1</v>
      </c>
      <c r="B29" s="216" t="s">
        <v>88</v>
      </c>
      <c r="C29" s="208" t="str">
        <f>[1]창!D6</f>
        <v>박원길</v>
      </c>
      <c r="D29" s="211" t="str">
        <f>[1]창!E6</f>
        <v>국군체육부대</v>
      </c>
      <c r="E29" s="255" t="s">
        <v>89</v>
      </c>
      <c r="F29" s="208" t="str">
        <f>[1]창!D7</f>
        <v>정상진</v>
      </c>
      <c r="G29" s="211" t="str">
        <f>[1]창!E7</f>
        <v>용인시청</v>
      </c>
      <c r="H29" s="256" t="s">
        <v>90</v>
      </c>
      <c r="I29" s="208" t="str">
        <f>[1]창!D8</f>
        <v>안혁준</v>
      </c>
      <c r="J29" s="211" t="str">
        <f>[1]창!E8</f>
        <v>포천시청</v>
      </c>
      <c r="K29" s="256" t="s">
        <v>91</v>
      </c>
      <c r="L29" s="208"/>
      <c r="M29" s="211"/>
      <c r="N29" s="256"/>
      <c r="O29" s="208"/>
      <c r="P29" s="211"/>
      <c r="Q29" s="256"/>
      <c r="R29" s="208"/>
      <c r="S29" s="211"/>
      <c r="T29" s="256"/>
      <c r="U29" s="208"/>
      <c r="V29" s="209"/>
      <c r="W29" s="256"/>
      <c r="X29" s="244"/>
      <c r="Y29" s="246"/>
      <c r="Z29" s="257"/>
      <c r="AA29" s="174"/>
    </row>
    <row r="30" spans="1:27" s="205" customFormat="1" ht="15.75" customHeight="1">
      <c r="A30" s="35" t="s">
        <v>66</v>
      </c>
      <c r="B30" s="199" t="s">
        <v>92</v>
      </c>
      <c r="C30" s="200" t="str">
        <f>[1]혼성총점!C11</f>
        <v>배상화</v>
      </c>
      <c r="D30" s="201" t="str">
        <f>[1]혼성총점!D11</f>
        <v>함안군청</v>
      </c>
      <c r="E30" s="258">
        <f>[1]혼성총점!E11</f>
        <v>6436</v>
      </c>
      <c r="F30" s="200" t="str">
        <f>[1]혼성총점!C12</f>
        <v>문형진</v>
      </c>
      <c r="G30" s="201" t="str">
        <f>[1]혼성총점!D12</f>
        <v>음성군청</v>
      </c>
      <c r="H30" s="258">
        <f>[1]혼성총점!E12</f>
        <v>5889</v>
      </c>
      <c r="I30" s="200" t="str">
        <f>[1]혼성총점!C13</f>
        <v>우세윤</v>
      </c>
      <c r="J30" s="201" t="str">
        <f>[1]혼성총점!D13</f>
        <v>대전시설관리공단</v>
      </c>
      <c r="K30" s="258">
        <f>[1]혼성총점!E13</f>
        <v>3440</v>
      </c>
      <c r="L30" s="200" t="str">
        <f>[1]혼성총점!C14</f>
        <v>김창현</v>
      </c>
      <c r="M30" s="201" t="str">
        <f>[1]혼성총점!D14</f>
        <v>파주시청</v>
      </c>
      <c r="N30" s="258" t="str">
        <f>[1]혼성총점!E14</f>
        <v>DNS</v>
      </c>
      <c r="O30" s="200" t="str">
        <f>[1]혼성총점!C15</f>
        <v>이번형</v>
      </c>
      <c r="P30" s="201" t="str">
        <f>[1]혼성총점!D15</f>
        <v>음성군청</v>
      </c>
      <c r="Q30" s="258" t="str">
        <f>[1]혼성총점!E15</f>
        <v>DNS</v>
      </c>
      <c r="R30" s="200"/>
      <c r="S30" s="201"/>
      <c r="T30" s="259"/>
      <c r="U30" s="200"/>
      <c r="V30" s="201"/>
      <c r="W30" s="259"/>
      <c r="X30" s="200"/>
      <c r="Y30" s="201"/>
      <c r="Z30" s="259"/>
      <c r="AA30" s="260"/>
    </row>
    <row r="31" spans="1:27" ht="15.75" customHeight="1">
      <c r="A31" s="1">
        <v>2</v>
      </c>
      <c r="B31" s="261" t="s">
        <v>93</v>
      </c>
      <c r="C31" s="262" t="str">
        <f>[1]경보!D8</f>
        <v>김대호</v>
      </c>
      <c r="D31" s="263" t="str">
        <f>[1]경보!E8</f>
        <v>경산시청</v>
      </c>
      <c r="E31" s="264">
        <f>[1]경보!F8</f>
        <v>6.324074074074075E-2</v>
      </c>
      <c r="F31" s="262" t="str">
        <f>[1]경보!D9</f>
        <v>오세한</v>
      </c>
      <c r="G31" s="263" t="str">
        <f>[1]경보!E9</f>
        <v>성남시청</v>
      </c>
      <c r="H31" s="265">
        <f>[1]경보!F9</f>
        <v>6.3287037037037031E-2</v>
      </c>
      <c r="I31" s="262"/>
      <c r="J31" s="263"/>
      <c r="K31" s="266"/>
      <c r="L31" s="267"/>
      <c r="M31" s="131"/>
      <c r="N31" s="266"/>
      <c r="O31" s="262"/>
      <c r="P31" s="131"/>
      <c r="Q31" s="266"/>
      <c r="R31" s="262"/>
      <c r="S31" s="131"/>
      <c r="T31" s="268"/>
      <c r="U31" s="262"/>
      <c r="V31" s="131"/>
      <c r="W31" s="269"/>
      <c r="X31" s="270"/>
      <c r="Y31" s="157"/>
      <c r="Z31" s="271"/>
      <c r="AA31" s="272"/>
    </row>
    <row r="32" spans="1:27" s="177" customFormat="1" ht="15.75" customHeight="1">
      <c r="A32" s="312" t="s">
        <v>66</v>
      </c>
      <c r="B32" s="313" t="s">
        <v>94</v>
      </c>
      <c r="C32" s="130" t="str">
        <f>'[1]400R'!B10</f>
        <v>이정원 유민우</v>
      </c>
      <c r="D32" s="131" t="str">
        <f>'[1]400R'!D10</f>
        <v>안산시청</v>
      </c>
      <c r="E32" s="273">
        <f>'[1]400R'!E10</f>
        <v>40.96</v>
      </c>
      <c r="F32" s="135" t="str">
        <f>'[1]400R'!B12</f>
        <v>이현우 차승민</v>
      </c>
      <c r="G32" s="131" t="str">
        <f>'[1]400R'!D12</f>
        <v>과천시청</v>
      </c>
      <c r="H32" s="274">
        <f>'[1]400R'!E12</f>
        <v>41.04</v>
      </c>
      <c r="I32" s="137" t="str">
        <f>'[1]400R'!B14</f>
        <v>신해운 신진식</v>
      </c>
      <c r="J32" s="131" t="str">
        <f>'[1]400R'!D14</f>
        <v>안양시청</v>
      </c>
      <c r="K32" s="273">
        <f>'[1]400R'!E14</f>
        <v>41.21</v>
      </c>
      <c r="L32" s="137"/>
      <c r="M32" s="157"/>
      <c r="N32" s="136"/>
      <c r="O32" s="137"/>
      <c r="P32" s="157"/>
      <c r="Q32" s="275"/>
      <c r="R32" s="137"/>
      <c r="S32" s="157"/>
      <c r="T32" s="275"/>
      <c r="U32" s="137"/>
      <c r="V32" s="157"/>
      <c r="W32" s="275"/>
      <c r="X32" s="137"/>
      <c r="Y32" s="175"/>
      <c r="Z32" s="275"/>
      <c r="AA32" s="303"/>
    </row>
    <row r="33" spans="1:27" s="177" customFormat="1" ht="15.75" customHeight="1">
      <c r="A33" s="312"/>
      <c r="B33" s="314"/>
      <c r="C33" s="276" t="str">
        <f>'[1]400R'!B11</f>
        <v>황현태 한재근</v>
      </c>
      <c r="D33" s="277"/>
      <c r="E33" s="278"/>
      <c r="F33" s="276" t="str">
        <f>'[1]400R'!B13</f>
        <v>정현섭 이요한</v>
      </c>
      <c r="G33" s="279"/>
      <c r="H33" s="280"/>
      <c r="I33" s="276" t="str">
        <f>'[1]400R'!B15</f>
        <v>김진국 박세정</v>
      </c>
      <c r="J33" s="277"/>
      <c r="K33" s="281"/>
      <c r="L33" s="276"/>
      <c r="M33" s="279"/>
      <c r="N33" s="279"/>
      <c r="O33" s="282"/>
      <c r="P33" s="147"/>
      <c r="Q33" s="149"/>
      <c r="R33" s="282"/>
      <c r="S33" s="147"/>
      <c r="T33" s="149"/>
      <c r="U33" s="282"/>
      <c r="V33" s="147"/>
      <c r="W33" s="149"/>
      <c r="X33" s="282"/>
      <c r="Y33" s="151"/>
      <c r="Z33" s="32"/>
      <c r="AA33" s="315"/>
    </row>
    <row r="34" spans="1:27" s="177" customFormat="1" ht="15.75" customHeight="1">
      <c r="A34" s="312" t="s">
        <v>95</v>
      </c>
      <c r="B34" s="313" t="s">
        <v>96</v>
      </c>
      <c r="C34" s="130" t="str">
        <f>'[1]1600R'!B10</f>
        <v>정강희 이무용</v>
      </c>
      <c r="D34" s="131" t="str">
        <f>'[1]1600R'!D10</f>
        <v>고양시청</v>
      </c>
      <c r="E34" s="283">
        <f>'[1]1600R'!E10</f>
        <v>31480</v>
      </c>
      <c r="F34" s="135" t="str">
        <f>'[1]1600R'!B12</f>
        <v>이현복 김진명</v>
      </c>
      <c r="G34" s="157" t="str">
        <f>'[1]1600R'!D12</f>
        <v>포천시청</v>
      </c>
      <c r="H34" s="284">
        <f>'[1]1600R'!E12</f>
        <v>31581</v>
      </c>
      <c r="I34" s="135" t="str">
        <f>'[1]1600R'!B14</f>
        <v>이용열 엄수현</v>
      </c>
      <c r="J34" s="131" t="str">
        <f>'[1]1600R'!D14</f>
        <v>국군체육부대</v>
      </c>
      <c r="K34" s="283">
        <f>'[1]1600R'!E14</f>
        <v>31847</v>
      </c>
      <c r="L34" s="137"/>
      <c r="M34" s="131"/>
      <c r="N34" s="283"/>
      <c r="O34" s="137"/>
      <c r="P34" s="131"/>
      <c r="Q34" s="283"/>
      <c r="R34" s="137"/>
      <c r="S34" s="131"/>
      <c r="T34" s="283"/>
      <c r="U34" s="285"/>
      <c r="V34" s="175"/>
      <c r="W34" s="286"/>
      <c r="X34" s="285"/>
      <c r="Y34" s="175"/>
      <c r="Z34" s="286"/>
      <c r="AA34" s="317"/>
    </row>
    <row r="35" spans="1:27" s="177" customFormat="1" ht="15.75" customHeight="1" thickBot="1">
      <c r="A35" s="312"/>
      <c r="B35" s="316"/>
      <c r="C35" s="161" t="str">
        <f>'[1]1600R'!B11</f>
        <v>김요섭 홍인기</v>
      </c>
      <c r="D35" s="162"/>
      <c r="E35" s="163"/>
      <c r="F35" s="161" t="str">
        <f>'[1]1600R'!B13</f>
        <v>최명준 이우빈</v>
      </c>
      <c r="G35" s="165"/>
      <c r="H35" s="166"/>
      <c r="I35" s="161" t="str">
        <f>'[1]1600R'!B15</f>
        <v>장총명 김봉수</v>
      </c>
      <c r="J35" s="162"/>
      <c r="K35" s="167"/>
      <c r="L35" s="287"/>
      <c r="M35" s="162"/>
      <c r="N35" s="165"/>
      <c r="O35" s="287"/>
      <c r="P35" s="162"/>
      <c r="Q35" s="165"/>
      <c r="R35" s="287"/>
      <c r="S35" s="162"/>
      <c r="T35" s="165"/>
      <c r="U35" s="288"/>
      <c r="V35" s="176"/>
      <c r="W35" s="289"/>
      <c r="X35" s="288"/>
      <c r="Y35" s="176"/>
      <c r="Z35" s="289"/>
      <c r="AA35" s="318"/>
    </row>
    <row r="36" spans="1:27" ht="14.25" customHeight="1"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1"/>
      <c r="V36" s="291"/>
      <c r="W36" s="291"/>
      <c r="X36" s="291"/>
      <c r="Y36" s="291"/>
      <c r="Z36" s="291"/>
    </row>
    <row r="37" spans="1:27" s="173" customFormat="1" ht="14.25" customHeight="1">
      <c r="A37" s="173" t="s">
        <v>0</v>
      </c>
    </row>
    <row r="38" spans="1:27" ht="14.25" customHeight="1">
      <c r="B38" s="311"/>
      <c r="C38" s="311"/>
      <c r="D38" s="311"/>
      <c r="E38" s="311"/>
      <c r="F38" s="311"/>
      <c r="G38" s="311"/>
      <c r="H38" s="311"/>
      <c r="I38" s="311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</row>
  </sheetData>
  <mergeCells count="13">
    <mergeCell ref="B38:I38"/>
    <mergeCell ref="A32:A33"/>
    <mergeCell ref="B32:B33"/>
    <mergeCell ref="AA32:AA33"/>
    <mergeCell ref="A34:A35"/>
    <mergeCell ref="B34:B35"/>
    <mergeCell ref="AA34:AA35"/>
    <mergeCell ref="AA22:AA23"/>
    <mergeCell ref="F2:S2"/>
    <mergeCell ref="B3:C3"/>
    <mergeCell ref="F3:S3"/>
    <mergeCell ref="W4:AA4"/>
    <mergeCell ref="AA5:AA6"/>
  </mergeCells>
  <phoneticPr fontId="3" type="noConversion"/>
  <pageMargins left="0" right="0" top="0.28999999999999998" bottom="0" header="0" footer="0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AA38"/>
  <sheetViews>
    <sheetView showGridLines="0" zoomScaleNormal="100" workbookViewId="0">
      <selection activeCell="AA8" sqref="AA8"/>
    </sheetView>
  </sheetViews>
  <sheetFormatPr defaultColWidth="4.88671875" defaultRowHeight="14.45" customHeight="1"/>
  <cols>
    <col min="1" max="1" width="1.109375" style="1" customWidth="1"/>
    <col min="2" max="4" width="4.88671875" style="4" customWidth="1"/>
    <col min="5" max="5" width="5.88671875" style="4" customWidth="1"/>
    <col min="6" max="7" width="4.88671875" style="4" customWidth="1"/>
    <col min="8" max="8" width="5.88671875" style="4" customWidth="1"/>
    <col min="9" max="26" width="4.88671875" style="4" customWidth="1"/>
    <col min="27" max="27" width="4.6640625" style="3" customWidth="1"/>
    <col min="28" max="16384" width="4.88671875" style="4"/>
  </cols>
  <sheetData>
    <row r="2" spans="1:27" s="2" customFormat="1" ht="24.75" customHeight="1" thickBot="1">
      <c r="A2" s="1"/>
      <c r="F2" s="305" t="s">
        <v>1</v>
      </c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AA2" s="3"/>
    </row>
    <row r="3" spans="1:27" s="2" customFormat="1" ht="14.45" customHeight="1" thickTop="1">
      <c r="A3" s="1"/>
      <c r="B3" s="319" t="s">
        <v>2</v>
      </c>
      <c r="C3" s="319"/>
      <c r="F3" s="307" t="s">
        <v>3</v>
      </c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W3" s="308" t="s">
        <v>4</v>
      </c>
      <c r="X3" s="308"/>
      <c r="Y3" s="308"/>
      <c r="Z3" s="308"/>
      <c r="AA3" s="308"/>
    </row>
    <row r="4" spans="1:27" ht="14.45" customHeight="1" thickBot="1">
      <c r="W4" s="320"/>
      <c r="X4" s="320"/>
      <c r="Y4" s="320"/>
      <c r="Z4" s="320"/>
      <c r="AA4" s="320"/>
    </row>
    <row r="5" spans="1:27" ht="14.45" customHeight="1">
      <c r="B5" s="5" t="s">
        <v>5</v>
      </c>
      <c r="C5" s="6"/>
      <c r="D5" s="7" t="s">
        <v>6</v>
      </c>
      <c r="E5" s="8"/>
      <c r="F5" s="7"/>
      <c r="G5" s="7" t="s">
        <v>7</v>
      </c>
      <c r="H5" s="7"/>
      <c r="I5" s="6"/>
      <c r="J5" s="7" t="s">
        <v>8</v>
      </c>
      <c r="K5" s="8"/>
      <c r="L5" s="7"/>
      <c r="M5" s="7" t="s">
        <v>9</v>
      </c>
      <c r="N5" s="7"/>
      <c r="O5" s="6"/>
      <c r="P5" s="7" t="s">
        <v>10</v>
      </c>
      <c r="Q5" s="8"/>
      <c r="R5" s="7"/>
      <c r="S5" s="7" t="s">
        <v>11</v>
      </c>
      <c r="T5" s="7"/>
      <c r="U5" s="6"/>
      <c r="V5" s="7" t="s">
        <v>12</v>
      </c>
      <c r="W5" s="8"/>
      <c r="X5" s="7"/>
      <c r="Y5" s="7" t="s">
        <v>13</v>
      </c>
      <c r="Z5" s="8"/>
      <c r="AA5" s="309" t="s">
        <v>14</v>
      </c>
    </row>
    <row r="6" spans="1:27" ht="14.45" customHeight="1" thickBot="1">
      <c r="B6" s="9" t="s">
        <v>15</v>
      </c>
      <c r="C6" s="10" t="s">
        <v>16</v>
      </c>
      <c r="D6" s="11" t="s">
        <v>17</v>
      </c>
      <c r="E6" s="12" t="s">
        <v>18</v>
      </c>
      <c r="F6" s="13" t="s">
        <v>16</v>
      </c>
      <c r="G6" s="11" t="s">
        <v>17</v>
      </c>
      <c r="H6" s="14" t="s">
        <v>18</v>
      </c>
      <c r="I6" s="10" t="s">
        <v>16</v>
      </c>
      <c r="J6" s="11" t="s">
        <v>17</v>
      </c>
      <c r="K6" s="12" t="s">
        <v>18</v>
      </c>
      <c r="L6" s="13" t="s">
        <v>16</v>
      </c>
      <c r="M6" s="11" t="s">
        <v>17</v>
      </c>
      <c r="N6" s="14" t="s">
        <v>18</v>
      </c>
      <c r="O6" s="10" t="s">
        <v>16</v>
      </c>
      <c r="P6" s="11" t="s">
        <v>17</v>
      </c>
      <c r="Q6" s="12" t="s">
        <v>18</v>
      </c>
      <c r="R6" s="13" t="s">
        <v>16</v>
      </c>
      <c r="S6" s="11" t="s">
        <v>17</v>
      </c>
      <c r="T6" s="14" t="s">
        <v>18</v>
      </c>
      <c r="U6" s="10" t="s">
        <v>16</v>
      </c>
      <c r="V6" s="11" t="s">
        <v>17</v>
      </c>
      <c r="W6" s="12" t="s">
        <v>18</v>
      </c>
      <c r="X6" s="13" t="s">
        <v>16</v>
      </c>
      <c r="Y6" s="11" t="s">
        <v>17</v>
      </c>
      <c r="Z6" s="12" t="s">
        <v>18</v>
      </c>
      <c r="AA6" s="310"/>
    </row>
    <row r="7" spans="1:27" s="25" customFormat="1" ht="15.75" customHeight="1" thickTop="1">
      <c r="A7" s="1">
        <v>1</v>
      </c>
      <c r="B7" s="15" t="s">
        <v>19</v>
      </c>
      <c r="C7" s="16" t="str">
        <f>'[2]100m'!D127</f>
        <v>김하나</v>
      </c>
      <c r="D7" s="17" t="str">
        <f>'[2]100m'!E127</f>
        <v>안동시청</v>
      </c>
      <c r="E7" s="18">
        <f>'[2]100m'!F127</f>
        <v>11.76</v>
      </c>
      <c r="F7" s="19" t="str">
        <f>'[2]100m'!D128</f>
        <v>이선애</v>
      </c>
      <c r="G7" s="17" t="str">
        <f>'[2]100m'!E128</f>
        <v>안동시청</v>
      </c>
      <c r="H7" s="20" t="str">
        <f>'[2]100m'!F128</f>
        <v>11.94</v>
      </c>
      <c r="I7" s="16" t="str">
        <f>'[2]100m'!D129</f>
        <v>한아름</v>
      </c>
      <c r="J7" s="17" t="str">
        <f>'[2]100m'!E129</f>
        <v>김포시청</v>
      </c>
      <c r="K7" s="21" t="str">
        <f>'[2]100m'!F129</f>
        <v>11.95</v>
      </c>
      <c r="L7" s="19" t="str">
        <f>'[2]100m'!D130</f>
        <v>오수경</v>
      </c>
      <c r="M7" s="17" t="str">
        <f>'[2]100m'!E130</f>
        <v>충남도청</v>
      </c>
      <c r="N7" s="20" t="str">
        <f>'[2]100m'!F130</f>
        <v>12.18</v>
      </c>
      <c r="O7" s="16" t="str">
        <f>'[2]100m'!D131</f>
        <v>이민정</v>
      </c>
      <c r="P7" s="17" t="str">
        <f>'[2]100m'!E131</f>
        <v>시흥시청</v>
      </c>
      <c r="Q7" s="22" t="str">
        <f>'[2]100m'!F131</f>
        <v>12.277</v>
      </c>
      <c r="R7" s="19" t="str">
        <f>'[2]100m'!D132</f>
        <v>김다정</v>
      </c>
      <c r="S7" s="17" t="str">
        <f>'[2]100m'!E132</f>
        <v>안동시청</v>
      </c>
      <c r="T7" s="20" t="str">
        <f>'[2]100m'!F132</f>
        <v>12.280</v>
      </c>
      <c r="U7" s="16" t="str">
        <f>'[2]100m'!D133</f>
        <v>정다혜</v>
      </c>
      <c r="V7" s="17" t="str">
        <f>'[2]100m'!E133</f>
        <v>SH공사</v>
      </c>
      <c r="W7" s="22" t="str">
        <f>'[2]100m'!F133</f>
        <v>12.32</v>
      </c>
      <c r="X7" s="19" t="str">
        <f>'[2]100m'!D134</f>
        <v>이선영</v>
      </c>
      <c r="Y7" s="17" t="str">
        <f>'[2]100m'!E134</f>
        <v>전북개발공사</v>
      </c>
      <c r="Z7" s="23" t="str">
        <f>'[2]100m'!F134</f>
        <v>12.33</v>
      </c>
      <c r="AA7" s="24"/>
    </row>
    <row r="8" spans="1:27" s="33" customFormat="1" ht="15.75" customHeight="1">
      <c r="A8" s="1"/>
      <c r="B8" s="26" t="s">
        <v>20</v>
      </c>
      <c r="C8" s="292" t="str">
        <f>'[2]100m'!E124</f>
        <v>+2.3</v>
      </c>
      <c r="D8" s="294" t="s">
        <v>80</v>
      </c>
      <c r="E8" s="294"/>
      <c r="F8" s="84"/>
      <c r="G8" s="84"/>
      <c r="H8" s="84"/>
      <c r="I8" s="84"/>
      <c r="J8" s="295"/>
      <c r="K8" s="84"/>
      <c r="L8" s="84"/>
      <c r="M8" s="84"/>
      <c r="N8" s="84"/>
      <c r="O8" s="84"/>
      <c r="P8" s="84"/>
      <c r="Q8" s="84"/>
      <c r="R8" s="296"/>
      <c r="S8" s="84"/>
      <c r="T8" s="84"/>
      <c r="U8" s="84"/>
      <c r="V8" s="84"/>
      <c r="W8" s="84"/>
      <c r="X8" s="84"/>
      <c r="Y8" s="84"/>
      <c r="Z8" s="293"/>
      <c r="AA8" s="34"/>
    </row>
    <row r="9" spans="1:27" s="33" customFormat="1" ht="15.75" customHeight="1">
      <c r="A9" s="35" t="s">
        <v>21</v>
      </c>
      <c r="B9" s="36" t="s">
        <v>22</v>
      </c>
      <c r="C9" s="37" t="str">
        <f>'[2]200m'!D147</f>
        <v>오수경</v>
      </c>
      <c r="D9" s="38" t="str">
        <f>'[2]200m'!E147</f>
        <v>충남도청</v>
      </c>
      <c r="E9" s="39" t="str">
        <f>'[2]200m'!F147</f>
        <v>24.76</v>
      </c>
      <c r="F9" s="40" t="str">
        <f>'[2]200m'!D148</f>
        <v>이민정</v>
      </c>
      <c r="G9" s="38" t="str">
        <f>'[2]200m'!E148</f>
        <v>시흥시청</v>
      </c>
      <c r="H9" s="41" t="str">
        <f>'[2]200m'!F148</f>
        <v>24.95</v>
      </c>
      <c r="I9" s="37" t="str">
        <f>'[2]200m'!D149</f>
        <v>김소연</v>
      </c>
      <c r="J9" s="42" t="str">
        <f>'[2]200m'!E149</f>
        <v>경산시청</v>
      </c>
      <c r="K9" s="43" t="str">
        <f>'[2]200m'!F149</f>
        <v>25.08</v>
      </c>
      <c r="L9" s="40" t="str">
        <f>'[2]200m'!D150</f>
        <v>김다정</v>
      </c>
      <c r="M9" s="42" t="str">
        <f>'[2]200m'!E150</f>
        <v>안동시청</v>
      </c>
      <c r="N9" s="41" t="str">
        <f>'[2]200m'!F150</f>
        <v>25.15</v>
      </c>
      <c r="O9" s="37" t="str">
        <f>'[2]200m'!D151</f>
        <v>이선영</v>
      </c>
      <c r="P9" s="42" t="str">
        <f>'[2]200m'!E151</f>
        <v>전북개발공사</v>
      </c>
      <c r="Q9" s="43" t="str">
        <f>'[2]200m'!F151</f>
        <v>25.20</v>
      </c>
      <c r="R9" s="40" t="str">
        <f>'[2]200m'!D152</f>
        <v>정다혜</v>
      </c>
      <c r="S9" s="38" t="str">
        <f>'[2]200m'!E152</f>
        <v>SH공사</v>
      </c>
      <c r="T9" s="41" t="str">
        <f>'[2]200m'!F152</f>
        <v>25.62</v>
      </c>
      <c r="U9" s="37" t="str">
        <f>'[2]200m'!D153</f>
        <v>이인혜</v>
      </c>
      <c r="V9" s="38" t="str">
        <f>'[2]200m'!E153</f>
        <v>진천군청</v>
      </c>
      <c r="W9" s="43" t="str">
        <f>'[2]200m'!F153</f>
        <v>25.99</v>
      </c>
      <c r="X9" s="40"/>
      <c r="Y9" s="42"/>
      <c r="Z9" s="44"/>
      <c r="AA9" s="45"/>
    </row>
    <row r="10" spans="1:27" s="33" customFormat="1" ht="15.75" customHeight="1">
      <c r="A10" s="1"/>
      <c r="B10" s="26" t="s">
        <v>20</v>
      </c>
      <c r="C10" s="46" t="str">
        <f>'[2]200m'!E144</f>
        <v>+1.1</v>
      </c>
      <c r="D10" s="84"/>
      <c r="E10" s="86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293"/>
      <c r="AA10" s="34"/>
    </row>
    <row r="11" spans="1:27" s="58" customFormat="1" ht="15.75" customHeight="1">
      <c r="A11" s="1">
        <v>1</v>
      </c>
      <c r="B11" s="47" t="s">
        <v>23</v>
      </c>
      <c r="C11" s="48" t="str">
        <f>'[2]400m'!D140</f>
        <v>오세라</v>
      </c>
      <c r="D11" s="49" t="str">
        <f>'[2]400m'!E140</f>
        <v>김포시청</v>
      </c>
      <c r="E11" s="50">
        <f>'[2]400m'!F140</f>
        <v>55.93</v>
      </c>
      <c r="F11" s="51" t="str">
        <f>'[2]400m'!D141</f>
        <v>김경화</v>
      </c>
      <c r="G11" s="49" t="str">
        <f>'[2]400m'!E141</f>
        <v>김포시청</v>
      </c>
      <c r="H11" s="52">
        <f>'[2]400m'!F141</f>
        <v>56.13</v>
      </c>
      <c r="I11" s="48" t="str">
        <f>'[2]400m'!D142</f>
        <v>이아영</v>
      </c>
      <c r="J11" s="49" t="str">
        <f>'[2]400m'!E142</f>
        <v>화성시청</v>
      </c>
      <c r="K11" s="53">
        <f>'[2]400m'!F142</f>
        <v>56.2</v>
      </c>
      <c r="L11" s="51" t="str">
        <f>'[2]400m'!D143</f>
        <v>김지은</v>
      </c>
      <c r="M11" s="49" t="str">
        <f>'[2]400m'!E143</f>
        <v>전북개발공사</v>
      </c>
      <c r="N11" s="52">
        <f>'[2]400m'!F143</f>
        <v>56.27</v>
      </c>
      <c r="O11" s="48" t="str">
        <f>'[2]400m'!D144</f>
        <v>김신애</v>
      </c>
      <c r="P11" s="49" t="str">
        <f>'[2]400m'!E144</f>
        <v>시흥시청</v>
      </c>
      <c r="Q11" s="54">
        <f>'[2]400m'!F144</f>
        <v>57.16</v>
      </c>
      <c r="R11" s="51" t="str">
        <f>'[2]400m'!D145</f>
        <v>장예은</v>
      </c>
      <c r="S11" s="49" t="str">
        <f>'[2]400m'!D145</f>
        <v>장예은</v>
      </c>
      <c r="T11" s="52">
        <f>'[2]400m'!F145</f>
        <v>57.96</v>
      </c>
      <c r="U11" s="48" t="str">
        <f>'[2]400m'!D146</f>
        <v>이세영</v>
      </c>
      <c r="V11" s="49" t="str">
        <f>'[2]400m'!E146</f>
        <v>광양시청</v>
      </c>
      <c r="W11" s="54" t="str">
        <f>'[2]400m'!F146</f>
        <v>58.10</v>
      </c>
      <c r="X11" s="55" t="str">
        <f>'[2]400m'!D147</f>
        <v>민지현</v>
      </c>
      <c r="Y11" s="42" t="str">
        <f>'[2]400m'!E147</f>
        <v>정선군청</v>
      </c>
      <c r="Z11" s="56" t="str">
        <f>'[2]400m'!F147</f>
        <v>58.39</v>
      </c>
      <c r="AA11" s="57"/>
    </row>
    <row r="12" spans="1:27" s="33" customFormat="1" ht="15.75" customHeight="1">
      <c r="A12" s="35" t="s">
        <v>21</v>
      </c>
      <c r="B12" s="59" t="s">
        <v>24</v>
      </c>
      <c r="C12" s="48" t="str">
        <f>'[2]800m'!D104</f>
        <v>최보운</v>
      </c>
      <c r="D12" s="49" t="str">
        <f>'[2]800m'!E104</f>
        <v>원주시청</v>
      </c>
      <c r="E12" s="60">
        <f>'[2]800m'!F104</f>
        <v>1.5262731481481483E-3</v>
      </c>
      <c r="F12" s="51" t="str">
        <f>'[2]800m'!D105</f>
        <v>오지영</v>
      </c>
      <c r="G12" s="61" t="str">
        <f>'[2]800m'!E105</f>
        <v>시흥시청</v>
      </c>
      <c r="H12" s="62">
        <f>'[2]800m'!F105</f>
        <v>1.5384259259259257E-3</v>
      </c>
      <c r="I12" s="48" t="str">
        <f>'[2]800m'!D106</f>
        <v>장예은</v>
      </c>
      <c r="J12" s="61" t="str">
        <f>'[2]800m'!E106</f>
        <v>화성시청</v>
      </c>
      <c r="K12" s="60">
        <f>'[2]800m'!F106</f>
        <v>1.5582175925925926E-3</v>
      </c>
      <c r="L12" s="51" t="str">
        <f>'[2]800m'!D107</f>
        <v>최지혜</v>
      </c>
      <c r="M12" s="61" t="str">
        <f>'[2]800m'!E107</f>
        <v>영동군청</v>
      </c>
      <c r="N12" s="62">
        <f>'[2]800m'!F107</f>
        <v>1.5670138888888888E-3</v>
      </c>
      <c r="O12" s="48" t="str">
        <f>'[2]800m'!D108</f>
        <v>신미란</v>
      </c>
      <c r="P12" s="49" t="str">
        <f>'[2]800m'!E108</f>
        <v>해남군청</v>
      </c>
      <c r="Q12" s="60">
        <f>'[2]800m'!F108</f>
        <v>1.5935185185185184E-3</v>
      </c>
      <c r="R12" s="51" t="str">
        <f>'[2]800m'!D109</f>
        <v>김가이</v>
      </c>
      <c r="S12" s="49" t="str">
        <f>'[2]800m'!E109</f>
        <v>강릉시청</v>
      </c>
      <c r="T12" s="62">
        <f>'[2]800m'!F109</f>
        <v>1.610763888888889E-3</v>
      </c>
      <c r="U12" s="63" t="str">
        <f>'[2]800m'!D110</f>
        <v>안다빈</v>
      </c>
      <c r="V12" s="42" t="str">
        <f>'[2]800m'!E110</f>
        <v>충주시청</v>
      </c>
      <c r="W12" s="60">
        <f>'[2]800m'!F110</f>
        <v>1.6670138888888889E-3</v>
      </c>
      <c r="X12" s="55"/>
      <c r="Y12" s="42"/>
      <c r="Z12" s="64"/>
      <c r="AA12" s="57"/>
    </row>
    <row r="13" spans="1:27" s="58" customFormat="1" ht="15.75" customHeight="1">
      <c r="A13" s="1">
        <v>1</v>
      </c>
      <c r="B13" s="47" t="s">
        <v>25</v>
      </c>
      <c r="C13" s="48" t="str">
        <f>'[2]1500m'!D82</f>
        <v>이세정</v>
      </c>
      <c r="D13" s="49" t="str">
        <f>'[2]1500m'!E82</f>
        <v>충남도청</v>
      </c>
      <c r="E13" s="60">
        <f>'[2]1500m'!F82</f>
        <v>3.205439814814815E-3</v>
      </c>
      <c r="F13" s="51" t="str">
        <f>'[2]1500m'!D83</f>
        <v>어수정</v>
      </c>
      <c r="G13" s="49" t="str">
        <f>'[2]1500m'!E83</f>
        <v>화성시청</v>
      </c>
      <c r="H13" s="65">
        <f>'[2]1500m'!F83</f>
        <v>3.2206018518518512E-3</v>
      </c>
      <c r="I13" s="48" t="str">
        <f>'[2]1500m'!D84</f>
        <v>조하림</v>
      </c>
      <c r="J13" s="49" t="str">
        <f>'[2]1500m'!E84</f>
        <v>청주시청</v>
      </c>
      <c r="K13" s="60">
        <f>'[2]1500m'!F84</f>
        <v>3.2274305555555559E-3</v>
      </c>
      <c r="L13" s="51" t="str">
        <f>'[2]1500m'!D85</f>
        <v>김가이</v>
      </c>
      <c r="M13" s="49" t="str">
        <f>'[2]1500m'!E85</f>
        <v>강릉시청</v>
      </c>
      <c r="N13" s="62">
        <f>'[2]1500m'!F85</f>
        <v>3.236574074074074E-3</v>
      </c>
      <c r="O13" s="48" t="str">
        <f>'[2]1500m'!D86</f>
        <v>강은서</v>
      </c>
      <c r="P13" s="49" t="str">
        <f>'[2]1500m'!E86</f>
        <v>부천시청</v>
      </c>
      <c r="Q13" s="60">
        <f>'[2]1500m'!F86</f>
        <v>3.2730324074074072E-3</v>
      </c>
      <c r="R13" s="51" t="str">
        <f>'[2]1500m'!D87</f>
        <v>윤보람</v>
      </c>
      <c r="S13" s="49" t="str">
        <f>'[2]1500m'!E87</f>
        <v>영주시청</v>
      </c>
      <c r="T13" s="62">
        <f>'[2]1500m'!F87</f>
        <v>3.2862268518518514E-3</v>
      </c>
      <c r="U13" s="48" t="str">
        <f>'[2]1500m'!D88</f>
        <v>신미란</v>
      </c>
      <c r="V13" s="49" t="str">
        <f>'[2]1500m'!E88</f>
        <v>해남군청</v>
      </c>
      <c r="W13" s="60">
        <f>'[2]1500m'!F88</f>
        <v>3.3483796296296295E-3</v>
      </c>
      <c r="X13" s="51" t="str">
        <f>'[2]1500m'!D89</f>
        <v>박근희</v>
      </c>
      <c r="Y13" s="49" t="str">
        <f>'[2]1500m'!E89</f>
        <v>경기도청</v>
      </c>
      <c r="Z13" s="64">
        <f>'[2]1500m'!F89</f>
        <v>3.3800925925925925E-3</v>
      </c>
      <c r="AA13" s="57"/>
    </row>
    <row r="14" spans="1:27" s="33" customFormat="1" ht="15.75" customHeight="1">
      <c r="A14" s="1">
        <v>2</v>
      </c>
      <c r="B14" s="59" t="s">
        <v>26</v>
      </c>
      <c r="C14" s="66" t="str">
        <f>'[2]5000m'!D124</f>
        <v>김도연</v>
      </c>
      <c r="D14" s="67" t="str">
        <f>'[2]5000m'!E124</f>
        <v>강원도청</v>
      </c>
      <c r="E14" s="68">
        <f>'[2]5000m'!F124</f>
        <v>1.1933796296296295E-2</v>
      </c>
      <c r="F14" s="69" t="str">
        <f>'[2]5000m'!D125</f>
        <v>이수민</v>
      </c>
      <c r="G14" s="67" t="str">
        <f>'[2]5000m'!E125</f>
        <v>강릉시청</v>
      </c>
      <c r="H14" s="70">
        <f>'[2]5000m'!F125</f>
        <v>1.1961689814814816E-2</v>
      </c>
      <c r="I14" s="66" t="str">
        <f>'[2]5000m'!D126</f>
        <v>정형선</v>
      </c>
      <c r="J14" s="49" t="str">
        <f>'[2]5000m'!E126</f>
        <v>영동군청</v>
      </c>
      <c r="K14" s="68">
        <f>'[2]5000m'!F126</f>
        <v>1.203611111111111E-2</v>
      </c>
      <c r="L14" s="69" t="str">
        <f>'[2]5000m'!D127</f>
        <v>박유진</v>
      </c>
      <c r="M14" s="67" t="str">
        <f>'[2]5000m'!E127</f>
        <v>K-water</v>
      </c>
      <c r="N14" s="70">
        <f>'[2]5000m'!F127</f>
        <v>1.2044560185185184E-2</v>
      </c>
      <c r="O14" s="66" t="str">
        <f>'[2]5000m'!D128</f>
        <v>강은서</v>
      </c>
      <c r="P14" s="67" t="str">
        <f>'[2]5000m'!E128</f>
        <v>부천시청</v>
      </c>
      <c r="Q14" s="68">
        <f>'[2]5000m'!F128</f>
        <v>1.2076504629629628E-2</v>
      </c>
      <c r="R14" s="69" t="str">
        <f>'[2]5000m'!D129</f>
        <v>임예진</v>
      </c>
      <c r="S14" s="67" t="str">
        <f>'[2]5000m'!E129</f>
        <v>경기도청</v>
      </c>
      <c r="T14" s="70">
        <f>'[2]5000m'!F129</f>
        <v>1.2194444444444444E-2</v>
      </c>
      <c r="U14" s="66" t="str">
        <f>'[2]5000m'!D130</f>
        <v>김한솔</v>
      </c>
      <c r="V14" s="67" t="str">
        <f>'[2]5000m'!E130</f>
        <v>광양시청</v>
      </c>
      <c r="W14" s="68">
        <f>'[2]5000m'!F130</f>
        <v>1.2206134259259259E-2</v>
      </c>
      <c r="X14" s="69" t="str">
        <f>'[2]5000m'!D131</f>
        <v>오달님</v>
      </c>
      <c r="Y14" s="67" t="str">
        <f>'[2]5000m'!E131</f>
        <v>부천시청</v>
      </c>
      <c r="Z14" s="71">
        <f>'[2]5000m'!F131</f>
        <v>1.2216550925925926E-2</v>
      </c>
      <c r="AA14" s="57"/>
    </row>
    <row r="15" spans="1:27" s="58" customFormat="1" ht="15.75" customHeight="1">
      <c r="A15" s="1">
        <v>1</v>
      </c>
      <c r="B15" s="47" t="s">
        <v>27</v>
      </c>
      <c r="C15" s="48" t="str">
        <f>'[2]10000m'!D7</f>
        <v>임은하</v>
      </c>
      <c r="D15" s="49" t="str">
        <f>'[2]10000m'!E7</f>
        <v>청주시청</v>
      </c>
      <c r="E15" s="60">
        <f>'[2]10000m'!F7</f>
        <v>2.4783680555555552E-2</v>
      </c>
      <c r="F15" s="51" t="str">
        <f>'[2]10000m'!D8</f>
        <v>안슬기</v>
      </c>
      <c r="G15" s="49" t="str">
        <f>'[2]10000m'!E8</f>
        <v>SH공사</v>
      </c>
      <c r="H15" s="62" t="str">
        <f>'[2]10000m'!F8</f>
        <v>35:46.77</v>
      </c>
      <c r="I15" s="48" t="str">
        <f>'[2]10000m'!D9</f>
        <v>장은영</v>
      </c>
      <c r="J15" s="49" t="str">
        <f>'[2]10000m'!E9</f>
        <v>충주시청</v>
      </c>
      <c r="K15" s="60">
        <f>'[2]10000m'!F9</f>
        <v>2.5031134259259263E-2</v>
      </c>
      <c r="L15" s="51" t="str">
        <f>'[2]10000m'!D10</f>
        <v>박호선</v>
      </c>
      <c r="M15" s="49" t="str">
        <f>'[2]10000m'!E10</f>
        <v>구미시청</v>
      </c>
      <c r="N15" s="62">
        <f>'[2]10000m'!F10</f>
        <v>2.5261689814814813E-2</v>
      </c>
      <c r="O15" s="48" t="str">
        <f>'[2]10000m'!D11</f>
        <v>안별</v>
      </c>
      <c r="P15" s="49" t="str">
        <f>'[2]10000m'!E11</f>
        <v>강릉시청</v>
      </c>
      <c r="Q15" s="60">
        <f>'[2]10000m'!F11</f>
        <v>2.5308680555555556E-2</v>
      </c>
      <c r="R15" s="51" t="str">
        <f>'[2]10000m'!D12</f>
        <v>임예진</v>
      </c>
      <c r="S15" s="49" t="str">
        <f>'[2]10000m'!E12</f>
        <v>경기도청</v>
      </c>
      <c r="T15" s="62" t="str">
        <f>'[2]10000m'!F12</f>
        <v>36:40.94</v>
      </c>
      <c r="U15" s="48" t="str">
        <f>'[2]10000m'!D13</f>
        <v>박유진</v>
      </c>
      <c r="V15" s="49" t="str">
        <f>'[2]10000m'!E13</f>
        <v>K-water</v>
      </c>
      <c r="W15" s="60" t="str">
        <f>'[2]10000m'!F13</f>
        <v>36:44.07</v>
      </c>
      <c r="X15" s="51" t="str">
        <f>'[2]10000m'!D14</f>
        <v>강혜림</v>
      </c>
      <c r="Y15" s="49" t="str">
        <f>'[2]10000m'!E14</f>
        <v>옥천군청</v>
      </c>
      <c r="Z15" s="64" t="str">
        <f>'[2]10000m'!F14</f>
        <v>37:56.49</v>
      </c>
      <c r="AA15" s="57"/>
    </row>
    <row r="16" spans="1:27" s="33" customFormat="1" ht="15.75" customHeight="1">
      <c r="A16" s="35" t="s">
        <v>21</v>
      </c>
      <c r="B16" s="72" t="s">
        <v>28</v>
      </c>
      <c r="C16" s="66" t="str">
        <f>'[2]3000mSC'!D6</f>
        <v>조하림</v>
      </c>
      <c r="D16" s="67" t="str">
        <f>'[2]3000mSC'!E6</f>
        <v>청주시청</v>
      </c>
      <c r="E16" s="73">
        <f>'[2]3000mSC'!F6</f>
        <v>7.441898148148148E-3</v>
      </c>
      <c r="F16" s="69" t="str">
        <f>'[2]3000mSC'!D7</f>
        <v>손유나</v>
      </c>
      <c r="G16" s="67" t="str">
        <f>'[2]3000mSC'!E7</f>
        <v>부천시청</v>
      </c>
      <c r="H16" s="65">
        <f>'[2]3000mSC'!F7</f>
        <v>7.4552083333333337E-3</v>
      </c>
      <c r="I16" s="66" t="str">
        <f>'[2]3000mSC'!D8</f>
        <v>이현옥</v>
      </c>
      <c r="J16" s="67" t="str">
        <f>'[2]3000mSC'!E8</f>
        <v>광주시청</v>
      </c>
      <c r="K16" s="73">
        <f>'[2]3000mSC'!F8</f>
        <v>7.6662037037037037E-3</v>
      </c>
      <c r="L16" s="69" t="str">
        <f>'[2]3000mSC'!D9</f>
        <v>신사흰</v>
      </c>
      <c r="M16" s="67" t="str">
        <f>'[2]3000mSC'!E9</f>
        <v>강릉시청</v>
      </c>
      <c r="N16" s="74">
        <f>'[2]3000mSC'!F9</f>
        <v>7.8946759259259265E-3</v>
      </c>
      <c r="O16" s="66" t="str">
        <f>'[2]3000mSC'!D10</f>
        <v>김영지</v>
      </c>
      <c r="P16" s="67" t="str">
        <f>'[2]3000mSC'!E10</f>
        <v>해남군청</v>
      </c>
      <c r="Q16" s="75">
        <f>'[2]3000mSC'!F10</f>
        <v>7.9383101851851854E-3</v>
      </c>
      <c r="R16" s="69" t="str">
        <f>'[2]3000mSC'!D11</f>
        <v>권영주</v>
      </c>
      <c r="S16" s="49" t="str">
        <f>'[2]3000mSC'!E11</f>
        <v>진천군청</v>
      </c>
      <c r="T16" s="74">
        <f>'[2]3000mSC'!F11</f>
        <v>8.0344907407407396E-3</v>
      </c>
      <c r="U16" s="66" t="str">
        <f>'[2]3000mSC'!D12</f>
        <v>한숙경</v>
      </c>
      <c r="V16" s="49" t="str">
        <f>'[2]3000mSC'!E12</f>
        <v>남양주시청</v>
      </c>
      <c r="W16" s="75">
        <f>'[2]3000mSC'!F12</f>
        <v>8.0706018518518514E-3</v>
      </c>
      <c r="X16" s="69" t="str">
        <f>'[2]3000mSC'!D13</f>
        <v>이예지</v>
      </c>
      <c r="Y16" s="67" t="str">
        <f>'[2]3000mSC'!E13</f>
        <v>강릉시청</v>
      </c>
      <c r="Z16" s="76">
        <f>'[2]3000mSC'!F13</f>
        <v>8.3545138888888888E-3</v>
      </c>
      <c r="AA16" s="57"/>
    </row>
    <row r="17" spans="1:27" s="25" customFormat="1" ht="15.75" customHeight="1">
      <c r="A17" s="1">
        <v>3</v>
      </c>
      <c r="B17" s="77" t="s">
        <v>29</v>
      </c>
      <c r="C17" s="63" t="s">
        <v>97</v>
      </c>
      <c r="D17" s="42" t="s">
        <v>98</v>
      </c>
      <c r="E17" s="78">
        <f>'[2]100H'!F88</f>
        <v>14.72</v>
      </c>
      <c r="F17" s="55" t="s">
        <v>99</v>
      </c>
      <c r="G17" s="42" t="s">
        <v>100</v>
      </c>
      <c r="H17" s="79">
        <f>'[2]100H'!F89</f>
        <v>14.99</v>
      </c>
      <c r="I17" s="63" t="str">
        <f>'[2]100H'!D90</f>
        <v>김예은</v>
      </c>
      <c r="J17" s="42" t="str">
        <f>'[2]100H'!E90</f>
        <v>전북개발공사</v>
      </c>
      <c r="K17" s="78">
        <f>'[2]100H'!F90</f>
        <v>15.36</v>
      </c>
      <c r="L17" s="55"/>
      <c r="M17" s="42"/>
      <c r="N17" s="80"/>
      <c r="O17" s="63"/>
      <c r="P17" s="42"/>
      <c r="Q17" s="81"/>
      <c r="R17" s="55"/>
      <c r="S17" s="42"/>
      <c r="T17" s="82"/>
      <c r="U17" s="63"/>
      <c r="V17" s="42"/>
      <c r="W17" s="81"/>
      <c r="X17" s="55"/>
      <c r="Y17" s="42"/>
      <c r="Z17" s="81"/>
      <c r="AA17" s="57"/>
    </row>
    <row r="18" spans="1:27" s="33" customFormat="1" ht="15.75" customHeight="1">
      <c r="A18" s="1"/>
      <c r="B18" s="26" t="s">
        <v>20</v>
      </c>
      <c r="C18" s="297" t="str">
        <f>'[2]100H'!E85</f>
        <v>-0.8</v>
      </c>
      <c r="D18" s="84"/>
      <c r="E18" s="86"/>
      <c r="F18" s="83"/>
      <c r="G18" s="83"/>
      <c r="H18" s="83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4"/>
      <c r="T18" s="84"/>
      <c r="U18" s="84"/>
      <c r="V18" s="84"/>
      <c r="W18" s="84"/>
      <c r="X18" s="84"/>
      <c r="Y18" s="84"/>
      <c r="Z18" s="85"/>
      <c r="AA18" s="34"/>
    </row>
    <row r="19" spans="1:27" s="58" customFormat="1" ht="15.75" customHeight="1">
      <c r="A19" s="35" t="s">
        <v>21</v>
      </c>
      <c r="B19" s="47" t="s">
        <v>30</v>
      </c>
      <c r="C19" s="48" t="str">
        <f>'[2]400H'!D118</f>
        <v>김경화</v>
      </c>
      <c r="D19" s="49" t="str">
        <f>'[2]400H'!E118</f>
        <v>김포시청</v>
      </c>
      <c r="E19" s="50">
        <f>'[2]400H'!F118</f>
        <v>59.51</v>
      </c>
      <c r="F19" s="51" t="str">
        <f>'[2]400H'!D119</f>
        <v>김신애</v>
      </c>
      <c r="G19" s="49" t="str">
        <f>'[2]400H'!E119</f>
        <v>시흥시청</v>
      </c>
      <c r="H19" s="62">
        <f>'[2]400H'!F119</f>
        <v>7.0891203703703698E-4</v>
      </c>
      <c r="I19" s="48" t="str">
        <f>'[2]400H'!D120</f>
        <v>박종경</v>
      </c>
      <c r="J19" s="49" t="str">
        <f>'[2]400H'!E120</f>
        <v>경산시청</v>
      </c>
      <c r="K19" s="60">
        <f>'[2]400H'!F120</f>
        <v>7.2187499999999997E-4</v>
      </c>
      <c r="L19" s="51" t="str">
        <f>'[2]400H'!D121</f>
        <v>박소영</v>
      </c>
      <c r="M19" s="49" t="str">
        <f>'[2]400H'!E121</f>
        <v>광양시청</v>
      </c>
      <c r="N19" s="62">
        <f>'[2]400H'!F121</f>
        <v>7.3831018518518516E-4</v>
      </c>
      <c r="O19" s="48" t="str">
        <f>'[2]400H'!D122</f>
        <v>명은혜</v>
      </c>
      <c r="P19" s="49" t="str">
        <f>'[2]400H'!E122</f>
        <v>진천군청</v>
      </c>
      <c r="Q19" s="60">
        <f>'[2]400H'!F122</f>
        <v>8.2766203703703702E-4</v>
      </c>
      <c r="R19" s="51" t="str">
        <f>'[2]400H'!D123</f>
        <v>김현주</v>
      </c>
      <c r="S19" s="49" t="str">
        <f>'[2]400H'!E123</f>
        <v>포항시청</v>
      </c>
      <c r="T19" s="62">
        <f>'[2]400H'!F123</f>
        <v>8.870370370370372E-4</v>
      </c>
      <c r="U19" s="48"/>
      <c r="V19" s="49"/>
      <c r="W19" s="50"/>
      <c r="X19" s="51"/>
      <c r="Y19" s="49"/>
      <c r="Z19" s="87"/>
      <c r="AA19" s="57"/>
    </row>
    <row r="20" spans="1:27" s="33" customFormat="1" ht="15.75" customHeight="1">
      <c r="A20" s="35" t="s">
        <v>31</v>
      </c>
      <c r="B20" s="47" t="s">
        <v>32</v>
      </c>
      <c r="C20" s="66" t="str">
        <f>[2]높이뛰기!D7</f>
        <v>한다례</v>
      </c>
      <c r="D20" s="88" t="str">
        <f>[2]높이뛰기!E7</f>
        <v>파주시청</v>
      </c>
      <c r="E20" s="89">
        <f>[2]높이뛰기!AJ7</f>
        <v>175</v>
      </c>
      <c r="F20" s="69" t="str">
        <f>[2]높이뛰기!D8</f>
        <v>김은선</v>
      </c>
      <c r="G20" s="67" t="str">
        <f>[2]높이뛰기!E8</f>
        <v>충주시청</v>
      </c>
      <c r="H20" s="90">
        <f>[2]높이뛰기!AJ8</f>
        <v>165</v>
      </c>
      <c r="I20" s="66" t="str">
        <f>[2]높이뛰기!D9</f>
        <v>김혜선</v>
      </c>
      <c r="J20" s="49" t="str">
        <f>[2]높이뛰기!E9</f>
        <v>영주시청</v>
      </c>
      <c r="K20" s="89">
        <f>[2]높이뛰기!AJ9</f>
        <v>155</v>
      </c>
      <c r="L20" s="91"/>
      <c r="M20" s="92"/>
      <c r="N20" s="90"/>
      <c r="O20" s="93"/>
      <c r="P20" s="92"/>
      <c r="Q20" s="89"/>
      <c r="R20" s="91"/>
      <c r="S20" s="92"/>
      <c r="T20" s="90"/>
      <c r="U20" s="93"/>
      <c r="V20" s="92"/>
      <c r="W20" s="89"/>
      <c r="X20" s="91"/>
      <c r="Y20" s="92"/>
      <c r="Z20" s="94"/>
      <c r="AA20" s="95"/>
    </row>
    <row r="21" spans="1:27" ht="15.75" customHeight="1">
      <c r="A21" s="1">
        <v>3</v>
      </c>
      <c r="B21" s="96" t="s">
        <v>33</v>
      </c>
      <c r="C21" s="66" t="str">
        <f>[2]장대!D6</f>
        <v>구하나</v>
      </c>
      <c r="D21" s="67" t="str">
        <f>[2]장대!E6</f>
        <v>음성군청</v>
      </c>
      <c r="E21" s="89">
        <f>[2]장대!AJ6</f>
        <v>360</v>
      </c>
      <c r="F21" s="69" t="str">
        <f>[2]장대!D7</f>
        <v>김은지</v>
      </c>
      <c r="G21" s="67" t="str">
        <f>[2]장대!E7</f>
        <v>음성군청</v>
      </c>
      <c r="H21" s="97" t="str">
        <f>[2]장대!AJ7</f>
        <v>NM</v>
      </c>
      <c r="I21" s="66" t="str">
        <f>[2]장대!D8</f>
        <v>최윤희</v>
      </c>
      <c r="J21" s="67" t="str">
        <f>[2]장대!E8</f>
        <v>SH공사</v>
      </c>
      <c r="K21" s="98" t="str">
        <f>[2]장대!AJ8</f>
        <v>NM</v>
      </c>
      <c r="L21" s="69"/>
      <c r="M21" s="67"/>
      <c r="N21" s="97"/>
      <c r="O21" s="66"/>
      <c r="P21" s="67"/>
      <c r="Q21" s="98"/>
      <c r="R21" s="69"/>
      <c r="S21" s="67"/>
      <c r="T21" s="97"/>
      <c r="U21" s="99"/>
      <c r="V21" s="67"/>
      <c r="W21" s="98"/>
      <c r="X21" s="69"/>
      <c r="Y21" s="67"/>
      <c r="Z21" s="98"/>
      <c r="AA21" s="95"/>
    </row>
    <row r="22" spans="1:27" s="58" customFormat="1" ht="15.75" customHeight="1">
      <c r="A22" s="35" t="s">
        <v>31</v>
      </c>
      <c r="B22" s="100" t="s">
        <v>34</v>
      </c>
      <c r="C22" s="63" t="str">
        <f>[2]멀리!D6</f>
        <v>박영미</v>
      </c>
      <c r="D22" s="42" t="str">
        <f>[2]멀리!E6</f>
        <v>전북개발공사</v>
      </c>
      <c r="E22" s="101">
        <f>[2]멀리!M6</f>
        <v>606</v>
      </c>
      <c r="F22" s="55" t="str">
        <f>[2]멀리!D8</f>
        <v>이소담</v>
      </c>
      <c r="G22" s="42" t="str">
        <f>[2]멀리!E8</f>
        <v>파주시청</v>
      </c>
      <c r="H22" s="102">
        <f>[2]멀리!M8</f>
        <v>585</v>
      </c>
      <c r="I22" s="63" t="str">
        <f>[2]멀리!D10</f>
        <v>박민희</v>
      </c>
      <c r="J22" s="42" t="str">
        <f>[2]멀리!E10</f>
        <v>정선군청</v>
      </c>
      <c r="K22" s="101">
        <f>[2]멀리!M10</f>
        <v>584</v>
      </c>
      <c r="L22" s="55" t="str">
        <f>[2]멀리!D12</f>
        <v>김주은</v>
      </c>
      <c r="M22" s="42" t="str">
        <f>[2]멀리!E12</f>
        <v>연제구청</v>
      </c>
      <c r="N22" s="102">
        <f>[2]멀리!M12</f>
        <v>579</v>
      </c>
      <c r="O22" s="63" t="str">
        <f>[2]멀리!D14</f>
        <v>황미영</v>
      </c>
      <c r="P22" s="42" t="str">
        <f>[2]멀리!E14</f>
        <v>충주시청</v>
      </c>
      <c r="Q22" s="101">
        <f>[2]멀리!M14</f>
        <v>576</v>
      </c>
      <c r="R22" s="55" t="str">
        <f>[2]멀리!D16</f>
        <v>김은지</v>
      </c>
      <c r="S22" s="42" t="str">
        <f>[2]멀리!E16</f>
        <v>음성군청</v>
      </c>
      <c r="T22" s="102">
        <f>[2]멀리!M16</f>
        <v>557</v>
      </c>
      <c r="U22" s="63" t="str">
        <f>[2]멀리!D18</f>
        <v>변윤미</v>
      </c>
      <c r="V22" s="42" t="str">
        <f>[2]멀리!E18</f>
        <v>괴산군청</v>
      </c>
      <c r="W22" s="101">
        <f>[2]멀리!M18</f>
        <v>544</v>
      </c>
      <c r="X22" s="55"/>
      <c r="Y22" s="42"/>
      <c r="Z22" s="101"/>
      <c r="AA22" s="95"/>
    </row>
    <row r="23" spans="1:27" s="33" customFormat="1" ht="15.75" customHeight="1">
      <c r="A23" s="35"/>
      <c r="B23" s="103" t="s">
        <v>20</v>
      </c>
      <c r="C23" s="239" t="s">
        <v>80</v>
      </c>
      <c r="D23" s="104"/>
      <c r="E23" s="27" t="str">
        <f>[2]멀리!M7</f>
        <v>+2.4</v>
      </c>
      <c r="F23" s="239" t="s">
        <v>80</v>
      </c>
      <c r="G23" s="104"/>
      <c r="H23" s="106" t="str">
        <f>[2]멀리!M9</f>
        <v>+2.6</v>
      </c>
      <c r="I23" s="239" t="s">
        <v>80</v>
      </c>
      <c r="J23" s="104"/>
      <c r="K23" s="27" t="str">
        <f>[2]멀리!M11</f>
        <v>+2.8</v>
      </c>
      <c r="L23" s="105"/>
      <c r="M23" s="104"/>
      <c r="N23" s="106" t="str">
        <f>[2]멀리!M13</f>
        <v>+2.0</v>
      </c>
      <c r="O23" s="239" t="s">
        <v>80</v>
      </c>
      <c r="P23" s="104"/>
      <c r="Q23" s="27" t="str">
        <f>[2]멀리!M15</f>
        <v>+2.7</v>
      </c>
      <c r="R23" s="105"/>
      <c r="S23" s="104"/>
      <c r="T23" s="106" t="str">
        <f>[2]멀리!M17</f>
        <v>+1.7</v>
      </c>
      <c r="U23" s="239" t="s">
        <v>80</v>
      </c>
      <c r="V23" s="104"/>
      <c r="W23" s="27" t="str">
        <f>[2]멀리!M19</f>
        <v>+3.6</v>
      </c>
      <c r="X23" s="105"/>
      <c r="Y23" s="104"/>
      <c r="Z23" s="107"/>
      <c r="AA23" s="108"/>
    </row>
    <row r="24" spans="1:27" s="33" customFormat="1" ht="15.75" customHeight="1">
      <c r="A24" s="1">
        <v>2</v>
      </c>
      <c r="B24" s="100" t="s">
        <v>35</v>
      </c>
      <c r="C24" s="63" t="str">
        <f>[2]세단!D6</f>
        <v>박영미</v>
      </c>
      <c r="D24" s="42" t="str">
        <f>[2]세단!E6</f>
        <v>전북개발공사</v>
      </c>
      <c r="E24" s="101">
        <f>[2]세단!M6</f>
        <v>1264</v>
      </c>
      <c r="F24" s="55" t="str">
        <f>[2]세단!D8</f>
        <v>변윤미</v>
      </c>
      <c r="G24" s="42" t="str">
        <f>[2]세단!E8</f>
        <v>괴산군청</v>
      </c>
      <c r="H24" s="102">
        <f>[2]세단!M8</f>
        <v>1201</v>
      </c>
      <c r="I24" s="63" t="str">
        <f>[2]세단!D10</f>
        <v>정혜경</v>
      </c>
      <c r="J24" s="42" t="str">
        <f>[2]세단!E10</f>
        <v>남양주시청</v>
      </c>
      <c r="K24" s="101">
        <f>[2]세단!M10</f>
        <v>1153</v>
      </c>
      <c r="L24" s="55"/>
      <c r="M24" s="42"/>
      <c r="N24" s="102"/>
      <c r="O24" s="63"/>
      <c r="P24" s="42"/>
      <c r="Q24" s="101"/>
      <c r="R24" s="55"/>
      <c r="S24" s="42"/>
      <c r="T24" s="102"/>
      <c r="U24" s="63"/>
      <c r="V24" s="42"/>
      <c r="W24" s="101"/>
      <c r="X24" s="55"/>
      <c r="Y24" s="42"/>
      <c r="Z24" s="101"/>
      <c r="AA24" s="95"/>
    </row>
    <row r="25" spans="1:27" s="33" customFormat="1" ht="15.75" customHeight="1">
      <c r="A25" s="35"/>
      <c r="B25" s="103" t="s">
        <v>20</v>
      </c>
      <c r="C25" s="31"/>
      <c r="D25" s="29"/>
      <c r="E25" s="27" t="s">
        <v>45</v>
      </c>
      <c r="F25" s="28"/>
      <c r="G25" s="29"/>
      <c r="H25" s="107" t="str">
        <f>[2]세단!M9</f>
        <v>+0.5</v>
      </c>
      <c r="I25" s="31"/>
      <c r="J25" s="29"/>
      <c r="K25" s="27" t="s">
        <v>46</v>
      </c>
      <c r="L25" s="28"/>
      <c r="M25" s="109"/>
      <c r="N25" s="106"/>
      <c r="O25" s="31"/>
      <c r="P25" s="110"/>
      <c r="Q25" s="27"/>
      <c r="R25" s="28"/>
      <c r="S25" s="29"/>
      <c r="T25" s="107"/>
      <c r="U25" s="28"/>
      <c r="V25" s="29"/>
      <c r="W25" s="107"/>
      <c r="X25" s="28"/>
      <c r="Y25" s="29"/>
      <c r="Z25" s="107"/>
      <c r="AA25" s="108"/>
    </row>
    <row r="26" spans="1:27" s="25" customFormat="1" ht="15.75" customHeight="1">
      <c r="A26" s="1">
        <v>1</v>
      </c>
      <c r="B26" s="111" t="s">
        <v>36</v>
      </c>
      <c r="C26" s="48" t="str">
        <f>[2]포환!D6</f>
        <v>이미영</v>
      </c>
      <c r="D26" s="49" t="str">
        <f>[2]포환!E6</f>
        <v>영월군청</v>
      </c>
      <c r="E26" s="89">
        <f>[2]포환!M6</f>
        <v>1633</v>
      </c>
      <c r="F26" s="51" t="str">
        <f>[2]포환!D7</f>
        <v>이미나</v>
      </c>
      <c r="G26" s="49" t="str">
        <f>[2]포환!E7</f>
        <v>익산시청</v>
      </c>
      <c r="H26" s="90">
        <f>[2]포환!M7</f>
        <v>1512</v>
      </c>
      <c r="I26" s="48" t="str">
        <f>[2]포환!D8</f>
        <v>이성혜</v>
      </c>
      <c r="J26" s="49" t="str">
        <f>[2]포환!E8</f>
        <v>대구광역시청</v>
      </c>
      <c r="K26" s="89">
        <f>[2]포환!M8</f>
        <v>1507</v>
      </c>
      <c r="L26" s="51" t="str">
        <f>[2]포환!D9</f>
        <v>신봄이</v>
      </c>
      <c r="M26" s="49" t="str">
        <f>[2]포환!E9</f>
        <v>성남시청</v>
      </c>
      <c r="N26" s="90">
        <f>[2]포환!M9</f>
        <v>1436</v>
      </c>
      <c r="O26" s="48" t="str">
        <f>[2]포환!D10</f>
        <v>허지윤</v>
      </c>
      <c r="P26" s="49" t="str">
        <f>[2]포환!E10</f>
        <v>연제구청</v>
      </c>
      <c r="Q26" s="89">
        <f>[2]포환!M10</f>
        <v>1432</v>
      </c>
      <c r="R26" s="48" t="str">
        <f>[2]포환!D11</f>
        <v>최윤경</v>
      </c>
      <c r="S26" s="49" t="str">
        <f>[2]포환!E11</f>
        <v>SH공사</v>
      </c>
      <c r="T26" s="89">
        <f>[2]포환!M11</f>
        <v>1360</v>
      </c>
      <c r="U26" s="48"/>
      <c r="V26" s="49"/>
      <c r="W26" s="89"/>
      <c r="X26" s="48"/>
      <c r="Y26" s="49"/>
      <c r="Z26" s="89"/>
      <c r="AA26" s="95"/>
    </row>
    <row r="27" spans="1:27" s="25" customFormat="1" ht="15.75" customHeight="1">
      <c r="A27" s="1">
        <v>3</v>
      </c>
      <c r="B27" s="111" t="s">
        <v>37</v>
      </c>
      <c r="C27" s="48" t="str">
        <f>[2]원반!D6</f>
        <v>조혜림</v>
      </c>
      <c r="D27" s="49" t="str">
        <f>[2]원반!E6</f>
        <v>익산시청</v>
      </c>
      <c r="E27" s="89">
        <f>[2]원반!M6</f>
        <v>4869</v>
      </c>
      <c r="F27" s="51" t="str">
        <f>[2]원반!D7</f>
        <v>장영경</v>
      </c>
      <c r="G27" s="49" t="str">
        <f>[2]원반!E7</f>
        <v>대전광역시청</v>
      </c>
      <c r="H27" s="90">
        <f>[2]원반!M7</f>
        <v>4557</v>
      </c>
      <c r="I27" s="48" t="str">
        <f>[2]원반!D8</f>
        <v>이혜림</v>
      </c>
      <c r="J27" s="49" t="str">
        <f>[2]원반!E8</f>
        <v>익산시청</v>
      </c>
      <c r="K27" s="89">
        <f>[2]원반!M8</f>
        <v>3485</v>
      </c>
      <c r="L27" s="48" t="str">
        <f>[2]원반!D9</f>
        <v>이미나</v>
      </c>
      <c r="M27" s="49" t="str">
        <f>[2]원반!E9</f>
        <v>익산시청</v>
      </c>
      <c r="N27" s="89">
        <f>[2]원반!M9</f>
        <v>3332</v>
      </c>
      <c r="O27" s="48" t="str">
        <f>[2]원반!D10</f>
        <v>이성혜</v>
      </c>
      <c r="P27" s="49" t="str">
        <f>[2]원반!E10</f>
        <v>대구광역시청</v>
      </c>
      <c r="Q27" s="89">
        <f>[2]원반!M10</f>
        <v>2976</v>
      </c>
      <c r="R27" s="48"/>
      <c r="S27" s="49"/>
      <c r="T27" s="89"/>
      <c r="U27" s="48"/>
      <c r="V27" s="49"/>
      <c r="W27" s="89"/>
      <c r="X27" s="51"/>
      <c r="Y27" s="49"/>
      <c r="Z27" s="89"/>
      <c r="AA27" s="95"/>
    </row>
    <row r="28" spans="1:27" ht="15.75" customHeight="1">
      <c r="A28" s="35" t="s">
        <v>38</v>
      </c>
      <c r="B28" s="111" t="s">
        <v>39</v>
      </c>
      <c r="C28" s="66" t="str">
        <f>[2]해머!D6</f>
        <v>강나루</v>
      </c>
      <c r="D28" s="67" t="str">
        <f>[2]해머!E6</f>
        <v>익산시청</v>
      </c>
      <c r="E28" s="89">
        <f>[2]해머!M6</f>
        <v>5900</v>
      </c>
      <c r="F28" s="69" t="str">
        <f>[2]해머!D7</f>
        <v>이현주</v>
      </c>
      <c r="G28" s="49" t="str">
        <f>[2]해머!E7</f>
        <v>영월군청</v>
      </c>
      <c r="H28" s="89">
        <f>[2]해머!M7</f>
        <v>5749</v>
      </c>
      <c r="I28" s="66" t="str">
        <f>[2]해머!D8</f>
        <v>김지빈</v>
      </c>
      <c r="J28" s="67" t="str">
        <f>[2]해머!E8</f>
        <v>여수시청</v>
      </c>
      <c r="K28" s="89">
        <f>[2]해머!M8</f>
        <v>5237</v>
      </c>
      <c r="L28" s="69"/>
      <c r="M28" s="49"/>
      <c r="N28" s="97"/>
      <c r="O28" s="66"/>
      <c r="P28" s="49"/>
      <c r="Q28" s="98"/>
      <c r="R28" s="69"/>
      <c r="S28" s="49"/>
      <c r="T28" s="97"/>
      <c r="U28" s="66"/>
      <c r="V28" s="67"/>
      <c r="W28" s="98"/>
      <c r="X28" s="69"/>
      <c r="Y28" s="67"/>
      <c r="Z28" s="98"/>
      <c r="AA28" s="95"/>
    </row>
    <row r="29" spans="1:27" ht="15.75" customHeight="1">
      <c r="A29" s="1">
        <v>1</v>
      </c>
      <c r="B29" s="111" t="s">
        <v>40</v>
      </c>
      <c r="C29" s="66" t="str">
        <f>[2]창!D6</f>
        <v>서해안</v>
      </c>
      <c r="D29" s="49" t="str">
        <f>[2]창!E6</f>
        <v>대구광역시청</v>
      </c>
      <c r="E29" s="112">
        <f>[2]창!M6</f>
        <v>5874</v>
      </c>
      <c r="F29" s="69" t="str">
        <f>[2]창!D7</f>
        <v>김경애</v>
      </c>
      <c r="G29" s="67" t="str">
        <f>[2]창!E7</f>
        <v>포항시청</v>
      </c>
      <c r="H29" s="113">
        <f>[2]창!M7</f>
        <v>5725</v>
      </c>
      <c r="I29" s="66" t="str">
        <f>[2]창!D8</f>
        <v>이혜림</v>
      </c>
      <c r="J29" s="67" t="str">
        <f>[2]창!E8</f>
        <v>익산시청</v>
      </c>
      <c r="K29" s="89">
        <f>[2]창!M8</f>
        <v>5320</v>
      </c>
      <c r="L29" s="69" t="str">
        <f>[2]창!D9</f>
        <v>한효희</v>
      </c>
      <c r="M29" s="49" t="str">
        <f>[2]창!E9</f>
        <v>성남시청</v>
      </c>
      <c r="N29" s="97">
        <f>[2]창!M9</f>
        <v>5237</v>
      </c>
      <c r="O29" s="66"/>
      <c r="P29" s="49"/>
      <c r="Q29" s="98"/>
      <c r="R29" s="69"/>
      <c r="S29" s="49"/>
      <c r="T29" s="97"/>
      <c r="U29" s="66"/>
      <c r="V29" s="49"/>
      <c r="W29" s="98"/>
      <c r="X29" s="69"/>
      <c r="Y29" s="67"/>
      <c r="Z29" s="98"/>
      <c r="AA29" s="95"/>
    </row>
    <row r="30" spans="1:27" ht="15.75" customHeight="1">
      <c r="A30" s="114"/>
      <c r="B30" s="111" t="s">
        <v>41</v>
      </c>
      <c r="C30" s="66" t="str">
        <f>[2]혼성총점!C11</f>
        <v>김채영</v>
      </c>
      <c r="D30" s="49" t="str">
        <f>[2]혼성총점!D11</f>
        <v>구미시청</v>
      </c>
      <c r="E30" s="115">
        <f>[2]혼성총점!E11</f>
        <v>4573</v>
      </c>
      <c r="F30" s="69" t="str">
        <f>[2]혼성총점!C12</f>
        <v>이민희</v>
      </c>
      <c r="G30" s="67" t="str">
        <f>[2]혼성총점!D12</f>
        <v>정선군청</v>
      </c>
      <c r="H30" s="116">
        <f>[2]혼성총점!E12</f>
        <v>4219</v>
      </c>
      <c r="I30" s="66" t="str">
        <f>[2]혼성총점!C13</f>
        <v>정다영</v>
      </c>
      <c r="J30" s="67" t="str">
        <f>[2]혼성총점!D13</f>
        <v>영주시청</v>
      </c>
      <c r="K30" s="117">
        <f>[2]혼성총점!E13</f>
        <v>3980</v>
      </c>
      <c r="L30" s="69" t="str">
        <f>[2]혼성총점!C14</f>
        <v>강은지</v>
      </c>
      <c r="M30" s="67" t="str">
        <f>[2]혼성총점!D14</f>
        <v>포항시청</v>
      </c>
      <c r="N30" s="118">
        <f>[2]혼성총점!E14</f>
        <v>3822</v>
      </c>
      <c r="O30" s="66" t="str">
        <f>[2]혼성총점!C15</f>
        <v>전민영</v>
      </c>
      <c r="P30" s="67" t="str">
        <f>[2]혼성총점!D15</f>
        <v>함안군청</v>
      </c>
      <c r="Q30" s="117">
        <f>[2]혼성총점!E15</f>
        <v>3374</v>
      </c>
      <c r="R30" s="69"/>
      <c r="S30" s="67"/>
      <c r="T30" s="118"/>
      <c r="U30" s="66"/>
      <c r="V30" s="67"/>
      <c r="W30" s="117"/>
      <c r="X30" s="69"/>
      <c r="Y30" s="67"/>
      <c r="Z30" s="119"/>
      <c r="AA30" s="95"/>
    </row>
    <row r="31" spans="1:27" ht="15.75" customHeight="1">
      <c r="A31" s="1">
        <v>2</v>
      </c>
      <c r="B31" s="120" t="s">
        <v>42</v>
      </c>
      <c r="C31" s="121" t="str">
        <f>[2]경보!D9</f>
        <v>김여진</v>
      </c>
      <c r="D31" s="122" t="str">
        <f>[2]경보!E9</f>
        <v>충남도청</v>
      </c>
      <c r="E31" s="123">
        <f>[2]경보!F9</f>
        <v>7.8553240740740743E-2</v>
      </c>
      <c r="F31" s="124"/>
      <c r="G31" s="122"/>
      <c r="H31" s="125"/>
      <c r="I31" s="121"/>
      <c r="J31" s="122"/>
      <c r="K31" s="126"/>
      <c r="L31" s="121"/>
      <c r="M31" s="122"/>
      <c r="N31" s="126"/>
      <c r="O31" s="121"/>
      <c r="P31" s="122"/>
      <c r="Q31" s="126"/>
      <c r="R31" s="121"/>
      <c r="S31" s="122"/>
      <c r="T31" s="126"/>
      <c r="U31" s="121"/>
      <c r="V31" s="122"/>
      <c r="W31" s="127"/>
      <c r="X31" s="124"/>
      <c r="Y31" s="122"/>
      <c r="Z31" s="128"/>
      <c r="AA31" s="129"/>
    </row>
    <row r="32" spans="1:27" s="33" customFormat="1" ht="15.75" customHeight="1">
      <c r="A32" s="312" t="s">
        <v>21</v>
      </c>
      <c r="B32" s="322" t="s">
        <v>43</v>
      </c>
      <c r="C32" s="130" t="str">
        <f>'[2]4x100'!B9</f>
        <v>유지연 이선영</v>
      </c>
      <c r="D32" s="131" t="str">
        <f>'[2]4x100'!D9</f>
        <v>전북개발공사</v>
      </c>
      <c r="E32" s="132">
        <f>'[2]4x100'!E9</f>
        <v>47.72</v>
      </c>
      <c r="F32" s="133" t="str">
        <f>'[2]4x100'!B11</f>
        <v>박지연 한아름</v>
      </c>
      <c r="G32" s="131" t="str">
        <f>'[2]4x100'!D11</f>
        <v>김포시청</v>
      </c>
      <c r="H32" s="134">
        <f>'[2]4x100'!E11</f>
        <v>47.75</v>
      </c>
      <c r="I32" s="135" t="str">
        <f>'[2]4x100'!B13</f>
        <v>이순미 이인혜</v>
      </c>
      <c r="J32" s="131" t="str">
        <f>'[2]4x100'!D13</f>
        <v>진천군청</v>
      </c>
      <c r="K32" s="136">
        <f>'[2]4x100'!E13</f>
        <v>49.46</v>
      </c>
      <c r="L32" s="133"/>
      <c r="M32" s="131"/>
      <c r="N32" s="134"/>
      <c r="O32" s="137"/>
      <c r="P32" s="138"/>
      <c r="Q32" s="139"/>
      <c r="R32" s="140"/>
      <c r="S32" s="138"/>
      <c r="T32" s="141"/>
      <c r="U32" s="137"/>
      <c r="V32" s="138"/>
      <c r="W32" s="142"/>
      <c r="X32" s="140"/>
      <c r="Y32" s="138"/>
      <c r="Z32" s="142"/>
      <c r="AA32" s="303"/>
    </row>
    <row r="33" spans="1:27" s="33" customFormat="1" ht="15.75" customHeight="1">
      <c r="A33" s="312"/>
      <c r="B33" s="323"/>
      <c r="C33" s="143" t="str">
        <f>'[2]4x100'!B10</f>
        <v>박영미 김지은</v>
      </c>
      <c r="D33" s="144"/>
      <c r="E33" s="145"/>
      <c r="F33" s="146" t="str">
        <f>'[2]4x100'!B12</f>
        <v>김경화 오세라</v>
      </c>
      <c r="G33" s="147"/>
      <c r="H33" s="148"/>
      <c r="I33" s="143" t="str">
        <f>'[2]4x100'!B14</f>
        <v>명은혜 이진미</v>
      </c>
      <c r="J33" s="147"/>
      <c r="K33" s="149"/>
      <c r="L33" s="146"/>
      <c r="M33" s="147"/>
      <c r="N33" s="148"/>
      <c r="O33" s="150"/>
      <c r="P33" s="151"/>
      <c r="Q33" s="152"/>
      <c r="R33" s="153"/>
      <c r="S33" s="151"/>
      <c r="T33" s="30"/>
      <c r="U33" s="150"/>
      <c r="V33" s="151"/>
      <c r="W33" s="32"/>
      <c r="X33" s="153"/>
      <c r="Y33" s="151"/>
      <c r="Z33" s="32"/>
      <c r="AA33" s="304"/>
    </row>
    <row r="34" spans="1:27" s="33" customFormat="1" ht="15.75" customHeight="1">
      <c r="A34" s="312" t="s">
        <v>31</v>
      </c>
      <c r="B34" s="322" t="s">
        <v>44</v>
      </c>
      <c r="C34" s="130" t="str">
        <f>'[2]4x400'!B9</f>
        <v>서경진 이아영</v>
      </c>
      <c r="D34" s="131" t="str">
        <f>'[2]4x400'!D9</f>
        <v>화성시청</v>
      </c>
      <c r="E34" s="154">
        <f>'[2]4x400'!E9</f>
        <v>2.6924768518518517E-3</v>
      </c>
      <c r="F34" s="133" t="str">
        <f>'[2]4x400'!B11</f>
        <v>유지연 김지은</v>
      </c>
      <c r="G34" s="131" t="str">
        <f>'[2]4x400'!D11</f>
        <v>전북개발공사</v>
      </c>
      <c r="H34" s="155">
        <f>'[2]4x400'!E11</f>
        <v>2.7489583333333329E-3</v>
      </c>
      <c r="I34" s="135" t="str">
        <f>'[2]4x400'!B13</f>
        <v>이순미 이인혜</v>
      </c>
      <c r="J34" s="131" t="str">
        <f>'[2]4x400'!D13</f>
        <v>진천군청</v>
      </c>
      <c r="K34" s="156" t="str">
        <f>'[2]4x400'!E13</f>
        <v>DNF</v>
      </c>
      <c r="L34" s="133"/>
      <c r="M34" s="157"/>
      <c r="N34" s="158"/>
      <c r="O34" s="159"/>
      <c r="P34" s="157"/>
      <c r="Q34" s="156"/>
      <c r="R34" s="160"/>
      <c r="S34" s="138"/>
      <c r="T34" s="158"/>
      <c r="U34" s="159"/>
      <c r="V34" s="325"/>
      <c r="W34" s="327"/>
      <c r="X34" s="160"/>
      <c r="Y34" s="325"/>
      <c r="Z34" s="329"/>
      <c r="AA34" s="303"/>
    </row>
    <row r="35" spans="1:27" s="33" customFormat="1" ht="15.75" customHeight="1" thickBot="1">
      <c r="A35" s="312"/>
      <c r="B35" s="324"/>
      <c r="C35" s="161" t="str">
        <f>'[2]4x400'!B10</f>
        <v>장예은 김현주</v>
      </c>
      <c r="D35" s="162"/>
      <c r="E35" s="163"/>
      <c r="F35" s="164" t="str">
        <f>'[2]4x400'!B12</f>
        <v>이선영 박영미</v>
      </c>
      <c r="G35" s="165"/>
      <c r="H35" s="166"/>
      <c r="I35" s="161" t="str">
        <f>'[2]4x400'!B14</f>
        <v>명은혜 이진미</v>
      </c>
      <c r="J35" s="165"/>
      <c r="K35" s="167"/>
      <c r="L35" s="164"/>
      <c r="M35" s="165"/>
      <c r="N35" s="166"/>
      <c r="O35" s="168"/>
      <c r="P35" s="165"/>
      <c r="Q35" s="167"/>
      <c r="R35" s="169"/>
      <c r="S35" s="170"/>
      <c r="T35" s="171"/>
      <c r="U35" s="168"/>
      <c r="V35" s="326"/>
      <c r="W35" s="328"/>
      <c r="X35" s="169"/>
      <c r="Y35" s="326"/>
      <c r="Z35" s="330"/>
      <c r="AA35" s="331"/>
    </row>
    <row r="36" spans="1:27" ht="14.45" customHeight="1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</row>
    <row r="37" spans="1:27" s="173" customFormat="1" ht="14.25" customHeight="1">
      <c r="A37" s="173" t="s">
        <v>0</v>
      </c>
    </row>
    <row r="38" spans="1:27" ht="14.45" customHeight="1"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</row>
  </sheetData>
  <mergeCells count="17">
    <mergeCell ref="B38:L38"/>
    <mergeCell ref="A32:A33"/>
    <mergeCell ref="B32:B33"/>
    <mergeCell ref="AA32:AA33"/>
    <mergeCell ref="A34:A35"/>
    <mergeCell ref="B34:B35"/>
    <mergeCell ref="V34:V35"/>
    <mergeCell ref="W34:W35"/>
    <mergeCell ref="Y34:Y35"/>
    <mergeCell ref="Z34:Z35"/>
    <mergeCell ref="AA34:AA35"/>
    <mergeCell ref="AA5:AA6"/>
    <mergeCell ref="F2:S2"/>
    <mergeCell ref="B3:C3"/>
    <mergeCell ref="F3:S3"/>
    <mergeCell ref="W3:AA3"/>
    <mergeCell ref="W4:AA4"/>
  </mergeCells>
  <phoneticPr fontId="3" type="noConversion"/>
  <pageMargins left="0" right="0" top="0.33" bottom="0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남자부</vt:lpstr>
      <vt:lpstr>여자부</vt:lpstr>
      <vt:lpstr>남자부!Print_Area</vt:lpstr>
      <vt:lpstr>여자부!Print_Area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KBAF</cp:lastModifiedBy>
  <cp:lastPrinted>2015-06-24T05:04:05Z</cp:lastPrinted>
  <dcterms:created xsi:type="dcterms:W3CDTF">2015-06-18T02:14:13Z</dcterms:created>
  <dcterms:modified xsi:type="dcterms:W3CDTF">2015-06-24T05:04:19Z</dcterms:modified>
</cp:coreProperties>
</file>